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kimah.burhanuddin\Desktop\For website\"/>
    </mc:Choice>
  </mc:AlternateContent>
  <xr:revisionPtr revIDLastSave="0" documentId="8_{3BC0E553-0BEC-4CCB-BACD-956EF6FCA557}" xr6:coauthVersionLast="36" xr6:coauthVersionMax="36" xr10:uidLastSave="{00000000-0000-0000-0000-000000000000}"/>
  <bookViews>
    <workbookView xWindow="0" yWindow="0" windowWidth="12230" windowHeight="3690" tabRatio="75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2" l="1"/>
  <c r="W13" i="2" l="1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X13" i="2" l="1"/>
  <c r="Y13" i="2"/>
  <c r="Z13" i="2"/>
  <c r="AA13" i="2"/>
  <c r="D14" i="5" l="1"/>
  <c r="C14" i="5"/>
  <c r="B14" i="5"/>
</calcChain>
</file>

<file path=xl/sharedStrings.xml><?xml version="1.0" encoding="utf-8"?>
<sst xmlns="http://schemas.openxmlformats.org/spreadsheetml/2006/main" count="215" uniqueCount="68">
  <si>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</si>
  <si>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</si>
  <si>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</si>
  <si>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</si>
  <si>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</si>
  <si>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</si>
  <si>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</si>
  <si>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</si>
  <si>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</si>
  <si>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</si>
  <si>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</si>
  <si>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</si>
  <si>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</si>
  <si>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</si>
  <si>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</si>
  <si>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</si>
  <si>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</si>
  <si>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Germany </t>
  </si>
  <si>
    <t xml:space="preserve">    Netherlands</t>
  </si>
  <si>
    <t>-</t>
  </si>
  <si>
    <t xml:space="preserve">    United Kingdom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</si>
  <si>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</si>
  <si>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</si>
  <si>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</si>
  <si>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</si>
  <si>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</si>
  <si>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</si>
  <si>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</si>
  <si>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</si>
  <si>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</si>
  <si>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</si>
  <si>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</si>
  <si>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</si>
  <si>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</si>
  <si>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</si>
  <si>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</si>
  <si>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</si>
  <si>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</si>
  <si>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</si>
  <si>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</si>
  <si>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</si>
  <si>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</si>
  <si>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</si>
  <si>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</si>
  <si>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</si>
  <si>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</si>
  <si>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</si>
  <si>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</si>
  <si>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</si>
  <si>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</si>
  <si>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</si>
  <si>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</si>
  <si>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</si>
  <si>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</si>
  <si>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 xml:space="preserve">Germany </t>
  </si>
  <si>
    <t>Netherlands</t>
  </si>
  <si>
    <t>United Kingdom</t>
  </si>
  <si>
    <t xml:space="preserve">Hong Kong SAR </t>
  </si>
  <si>
    <t>Japan</t>
  </si>
  <si>
    <t>U.S.A</t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</si>
  <si>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</si>
  <si>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</si>
  <si>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</si>
  <si>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t xml:space="preserve">    Hong Kong SAR </t>
  </si>
  <si>
    <t xml:space="preserve">    Japan</t>
  </si>
  <si>
    <t xml:space="preserve">    U.S.A</t>
  </si>
  <si>
    <t xml:space="preserve">     Other Countries :</t>
  </si>
  <si>
    <t>Other Countries: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</si>
</sst>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26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1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1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0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1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164" fontId="3" fillId="0" borderId="14" xfId="1" applyNumberFormat="1" applyFont="1" applyFill="1" applyBorder="1" applyAlignment="1">
      <alignment vertical="center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164" fontId="0" fillId="0" borderId="0" xfId="0" applyNumberFormat="1"/>
    <xf numFmtId="43" fontId="0" fillId="0" borderId="0" xfId="0" applyNumberFormat="1"/>
    <xf numFmtId="0" fontId="7" fillId="0" borderId="14" xfId="2" applyFont="1" applyBorder="1" applyAlignment="1" applyProtection="1">
      <alignment horizontal="center" vertical="center"/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2" fontId="3" fillId="0" borderId="7" xfId="2" applyNumberFormat="1" applyFont="1" applyFill="1" applyBorder="1" applyAlignment="1">
      <alignment horizontal="left" vertical="center" indent="2"/>
    </xf>
    <xf numFmtId="0" fontId="3" fillId="0" borderId="7" xfId="2" applyFont="1" applyFill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vertical="center"/>
    </xf>
    <xf numFmtId="0" fontId="3" fillId="0" borderId="11" xfId="2" applyFont="1" applyBorder="1" applyAlignment="1" applyProtection="1">
      <alignment horizontal="right"/>
      <protection locked="0"/>
    </xf>
    <xf numFmtId="0" fontId="3" fillId="0" borderId="0" xfId="2" applyBorder="1" applyAlignment="1">
      <alignment horizontal="right"/>
    </xf>
    <xf numFmtId="0" fontId="7" fillId="0" borderId="0" xfId="2" applyFont="1" applyFill="1" applyAlignment="1">
      <alignment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right"/>
    </xf>
    <xf numFmtId="0" fontId="3" fillId="0" borderId="0" xfId="2" applyBorder="1" applyAlignment="1" applyProtection="1">
      <alignment horizontal="right" vertical="center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/>
      <protection locked="0"/>
    </xf>
    <xf numFmtId="0" fontId="7" fillId="0" borderId="14" xfId="3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 applyProtection="1">
      <alignment horizontal="right" vertical="center"/>
      <protection locked="0"/>
    </xf>
    <xf numFmtId="0" fontId="7" fillId="0" borderId="14" xfId="3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7" fillId="0" borderId="14" xfId="2" applyFont="1" applyBorder="1" applyAlignment="1">
      <alignment horizontal="left" vertical="center"/>
    </xf>
    <xf numFmtId="2" fontId="3" fillId="0" borderId="14" xfId="2" applyNumberFormat="1" applyFont="1" applyBorder="1" applyAlignment="1">
      <alignment horizontal="left" vertical="center" indent="2"/>
    </xf>
    <xf numFmtId="0" fontId="3" fillId="0" borderId="0" xfId="2" applyFont="1" applyAlignment="1">
      <alignment vertical="center"/>
    </xf>
    <xf numFmtId="0" fontId="3" fillId="0" borderId="14" xfId="2" applyFont="1" applyBorder="1" applyAlignment="1">
      <alignment horizontal="left" vertical="center" indent="2"/>
    </xf>
    <xf numFmtId="0" fontId="3" fillId="0" borderId="14" xfId="5" applyFont="1" applyBorder="1" applyAlignment="1">
      <alignment horizontal="left" vertical="center" indent="2"/>
    </xf>
    <xf numFmtId="0" fontId="3" fillId="0" borderId="14" xfId="5" applyFont="1" applyFill="1" applyBorder="1" applyAlignment="1">
      <alignment horizontal="left" vertical="center" indent="2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/>
    <xf numFmtId="0" fontId="3" fillId="0" borderId="0" xfId="3" applyFont="1" applyAlignment="1">
      <alignment vertical="center"/>
    </xf>
    <xf numFmtId="164" fontId="3" fillId="0" borderId="0" xfId="2" applyNumberFormat="1" applyFont="1" applyProtection="1">
      <protection locked="0"/>
    </xf>
    <xf numFmtId="164" fontId="15" fillId="0" borderId="0" xfId="1" applyNumberFormat="1" applyFont="1" applyProtection="1">
      <protection locked="0"/>
    </xf>
    <xf numFmtId="0" fontId="3" fillId="0" borderId="0" xfId="2" applyFont="1" applyBorder="1" applyAlignment="1" applyProtection="1">
      <alignment horizontal="right"/>
      <protection locked="0"/>
    </xf>
    <xf numFmtId="164" fontId="7" fillId="0" borderId="6" xfId="1" applyNumberFormat="1" applyFont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7" fillId="0" borderId="14" xfId="2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/>
    </xf>
    <xf numFmtId="0" fontId="7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"/>
  <sheetViews>
    <sheetView tabSelected="1" zoomScale="80" zoomScaleNormal="80" workbookViewId="0">
      <pane xSplit="1" ySplit="10" topLeftCell="X11" activePane="bottomRight" state="frozen"/>
      <selection pane="topRight" activeCell="B1" sqref="B1"/>
      <selection pane="bottomLeft" activeCell="A12" sqref="A12"/>
      <selection pane="bottomRight" activeCell="AB21" sqref="AB21"/>
    </sheetView>
  </sheetViews>
  <sheetFormatPr defaultRowHeight="14.5" x14ac:dyDescent="0.35"/>
  <cols>
    <col min="1" max="1" width="40.453125" customWidth="1"/>
    <col min="2" max="5" width="10.453125" customWidth="1"/>
    <col min="6" max="6" width="11.81640625" customWidth="1"/>
    <col min="7" max="22" width="10.453125" customWidth="1"/>
    <col min="24" max="28" width="10.453125" customWidth="1"/>
  </cols>
  <sheetData>
    <row r="2" spans="1:28" ht="16.5" customHeight="1" x14ac:dyDescent="0.3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8" ht="16.5" customHeight="1" x14ac:dyDescent="0.3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8" ht="15.75" customHeight="1" x14ac:dyDescent="0.35">
      <c r="A4" s="84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B4" s="171" t="s">
        <v>1</v>
      </c>
    </row>
    <row r="5" spans="1:28" ht="15.5" x14ac:dyDescent="0.35">
      <c r="A5" s="200" t="s">
        <v>2</v>
      </c>
      <c r="B5" s="71">
        <v>2016</v>
      </c>
      <c r="C5" s="71">
        <v>2017</v>
      </c>
      <c r="D5" s="202">
        <v>2018</v>
      </c>
      <c r="E5" s="202"/>
      <c r="F5" s="202"/>
      <c r="G5" s="203"/>
      <c r="H5" s="139"/>
      <c r="I5" s="202">
        <v>2019</v>
      </c>
      <c r="J5" s="202"/>
      <c r="K5" s="202"/>
      <c r="L5" s="203"/>
      <c r="M5" s="139"/>
      <c r="N5" s="197">
        <v>2020</v>
      </c>
      <c r="O5" s="198"/>
      <c r="P5" s="198"/>
      <c r="Q5" s="198"/>
      <c r="R5" s="129"/>
      <c r="S5" s="197">
        <v>2021</v>
      </c>
      <c r="T5" s="198"/>
      <c r="U5" s="198"/>
      <c r="V5" s="198"/>
      <c r="W5" s="129"/>
      <c r="X5" s="197">
        <v>2022</v>
      </c>
      <c r="Y5" s="198"/>
      <c r="Z5" s="198"/>
      <c r="AA5" s="198"/>
      <c r="AB5" s="199"/>
    </row>
    <row r="6" spans="1:28" ht="15.5" x14ac:dyDescent="0.35">
      <c r="A6" s="201"/>
      <c r="B6" s="66"/>
      <c r="C6" s="66"/>
      <c r="D6" s="128" t="s">
        <v>3</v>
      </c>
      <c r="E6" s="129" t="s">
        <v>4</v>
      </c>
      <c r="F6" s="129" t="s">
        <v>5</v>
      </c>
      <c r="G6" s="129" t="s">
        <v>6</v>
      </c>
      <c r="H6" s="129" t="s">
        <v>39</v>
      </c>
      <c r="I6" s="128" t="s">
        <v>3</v>
      </c>
      <c r="J6" s="129" t="s">
        <v>4</v>
      </c>
      <c r="K6" s="129" t="s">
        <v>5</v>
      </c>
      <c r="L6" s="129" t="s">
        <v>6</v>
      </c>
      <c r="M6" s="129" t="s">
        <v>39</v>
      </c>
      <c r="N6" s="5" t="s">
        <v>3</v>
      </c>
      <c r="O6" s="7" t="s">
        <v>4</v>
      </c>
      <c r="P6" s="7" t="s">
        <v>5</v>
      </c>
      <c r="Q6" s="6" t="s">
        <v>6</v>
      </c>
      <c r="R6" s="129" t="s">
        <v>39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39</v>
      </c>
      <c r="X6" s="138" t="s">
        <v>3</v>
      </c>
      <c r="Y6" s="135" t="s">
        <v>4</v>
      </c>
      <c r="Z6" s="135" t="s">
        <v>5</v>
      </c>
      <c r="AA6" s="8" t="s">
        <v>6</v>
      </c>
      <c r="AB6" s="9" t="s">
        <v>39</v>
      </c>
    </row>
    <row r="7" spans="1:28" ht="15.5" x14ac:dyDescent="0.35">
      <c r="A7" s="10" t="s">
        <v>7</v>
      </c>
      <c r="B7" s="69">
        <v>-229.9</v>
      </c>
      <c r="C7" s="69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</row>
    <row r="8" spans="1:28" ht="15.5" x14ac:dyDescent="0.35">
      <c r="A8" s="16" t="s">
        <v>8</v>
      </c>
      <c r="B8" s="70">
        <v>23.2</v>
      </c>
      <c r="C8" s="70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</row>
    <row r="9" spans="1:28" s="84" customFormat="1" ht="15.5" x14ac:dyDescent="0.35">
      <c r="A9" s="23" t="s">
        <v>9</v>
      </c>
      <c r="B9" s="87">
        <v>-206.7</v>
      </c>
      <c r="C9" s="23">
        <v>635.29999999999995</v>
      </c>
      <c r="D9" s="79">
        <v>431.27423190000002</v>
      </c>
      <c r="E9" s="80">
        <v>-390.86298521879996</v>
      </c>
      <c r="F9" s="80">
        <v>1042.0334527049999</v>
      </c>
      <c r="G9" s="80">
        <v>-384.60902740500001</v>
      </c>
      <c r="H9" s="80">
        <f t="shared" si="0"/>
        <v>697.83567198119999</v>
      </c>
      <c r="I9" s="79">
        <v>32.5</v>
      </c>
      <c r="J9" s="80">
        <v>124.79999999999998</v>
      </c>
      <c r="K9" s="80">
        <v>263.8</v>
      </c>
      <c r="L9" s="80">
        <v>89.899999999999991</v>
      </c>
      <c r="M9" s="80">
        <f t="shared" si="1"/>
        <v>511</v>
      </c>
      <c r="N9" s="80">
        <v>660.2</v>
      </c>
      <c r="O9" s="80">
        <v>223.4</v>
      </c>
      <c r="P9" s="80">
        <v>338.3</v>
      </c>
      <c r="Q9" s="80">
        <v>-425.3</v>
      </c>
      <c r="R9" s="80">
        <f t="shared" si="2"/>
        <v>796.60000000000014</v>
      </c>
      <c r="S9" s="81">
        <v>69.400000000000006</v>
      </c>
      <c r="T9" s="82">
        <v>266.8</v>
      </c>
      <c r="U9" s="82">
        <v>-329.6</v>
      </c>
      <c r="V9" s="82">
        <v>268.5</v>
      </c>
      <c r="W9" s="83">
        <f t="shared" si="3"/>
        <v>275.10000000000002</v>
      </c>
      <c r="X9" s="81">
        <v>-120.8</v>
      </c>
      <c r="Y9" s="82">
        <v>169</v>
      </c>
      <c r="Z9" s="82">
        <v>-340.6</v>
      </c>
      <c r="AA9" s="82">
        <v>-110.9</v>
      </c>
      <c r="AB9" s="83">
        <v>-403.2</v>
      </c>
    </row>
    <row r="11" spans="1:28" s="63" customFormat="1" ht="15.5" x14ac:dyDescent="0.35">
      <c r="A11" s="59" t="s">
        <v>28</v>
      </c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X11" s="64"/>
      <c r="Y11" s="64"/>
      <c r="Z11" s="64"/>
      <c r="AA11" s="64"/>
    </row>
    <row r="12" spans="1:28" s="63" customFormat="1" ht="15.5" x14ac:dyDescent="0.35">
      <c r="A12" s="61" t="s">
        <v>34</v>
      </c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64"/>
      <c r="Y12" s="64"/>
      <c r="Z12" s="64"/>
      <c r="AA12" s="64"/>
    </row>
    <row r="13" spans="1:28" s="63" customFormat="1" ht="18.5" x14ac:dyDescent="0.35">
      <c r="A13" s="61" t="s">
        <v>31</v>
      </c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X13" s="64"/>
      <c r="Y13" s="64"/>
      <c r="Z13" s="64"/>
      <c r="AA13" s="64"/>
    </row>
    <row r="14" spans="1:28" s="63" customFormat="1" ht="18.5" x14ac:dyDescent="0.35">
      <c r="A14" s="61" t="s">
        <v>32</v>
      </c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</row>
    <row r="15" spans="1:28" s="63" customFormat="1" ht="15.5" x14ac:dyDescent="0.35">
      <c r="A15" s="62" t="s">
        <v>33</v>
      </c>
      <c r="B15" s="62"/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X15" s="64"/>
      <c r="Y15" s="64"/>
      <c r="Z15" s="64"/>
      <c r="AA15" s="64"/>
    </row>
    <row r="16" spans="1:28" s="63" customFormat="1" x14ac:dyDescent="0.35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X16" s="64"/>
      <c r="Y16" s="64"/>
      <c r="Z16" s="64"/>
      <c r="AA16" s="64"/>
    </row>
  </sheetData>
  <mergeCells count="6">
    <mergeCell ref="A5:A6"/>
    <mergeCell ref="D5:G5"/>
    <mergeCell ref="I5:L5"/>
    <mergeCell ref="N5:Q5"/>
    <mergeCell ref="S5:V5"/>
    <mergeCell ref="X5:AB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"/>
  <sheetViews>
    <sheetView zoomScale="80" zoomScaleNormal="80" workbookViewId="0">
      <pane xSplit="1" ySplit="1" topLeftCell="X2" activePane="bottomRight" state="frozen"/>
      <selection pane="topRight" activeCell="B1" sqref="B1"/>
      <selection pane="bottomLeft" activeCell="A12" sqref="A12"/>
      <selection pane="bottomRight" activeCell="AA14" sqref="AA14"/>
    </sheetView>
  </sheetViews>
  <sheetFormatPr defaultRowHeight="14.5" x14ac:dyDescent="0.35"/>
  <cols>
    <col min="1" max="1" width="52.453125" customWidth="1"/>
    <col min="2" max="28" width="10.453125" customWidth="1"/>
  </cols>
  <sheetData>
    <row r="1" spans="1:28" ht="15.5" x14ac:dyDescent="0.35">
      <c r="A1" s="39" t="s">
        <v>21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8" ht="15.5" x14ac:dyDescent="0.35">
      <c r="A2" s="39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28" ht="15.5" x14ac:dyDescent="0.35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AB3" s="171" t="s">
        <v>1</v>
      </c>
    </row>
    <row r="4" spans="1:28" ht="15.5" x14ac:dyDescent="0.35">
      <c r="A4" s="207" t="s">
        <v>22</v>
      </c>
      <c r="B4" s="88">
        <v>2016</v>
      </c>
      <c r="C4" s="88">
        <v>2017</v>
      </c>
      <c r="D4" s="204">
        <v>2018</v>
      </c>
      <c r="E4" s="205"/>
      <c r="F4" s="205"/>
      <c r="G4" s="205"/>
      <c r="H4" s="206"/>
      <c r="I4" s="204">
        <v>2019</v>
      </c>
      <c r="J4" s="205"/>
      <c r="K4" s="205"/>
      <c r="L4" s="205"/>
      <c r="M4" s="206"/>
      <c r="N4" s="204">
        <v>2020</v>
      </c>
      <c r="O4" s="205"/>
      <c r="P4" s="205"/>
      <c r="Q4" s="205"/>
      <c r="R4" s="206"/>
      <c r="S4" s="204">
        <v>2021</v>
      </c>
      <c r="T4" s="205"/>
      <c r="U4" s="205"/>
      <c r="V4" s="205"/>
      <c r="W4" s="206"/>
      <c r="X4" s="204">
        <v>2022</v>
      </c>
      <c r="Y4" s="205"/>
      <c r="Z4" s="205"/>
      <c r="AA4" s="205"/>
      <c r="AB4" s="206"/>
    </row>
    <row r="5" spans="1:28" ht="15.5" x14ac:dyDescent="0.35">
      <c r="A5" s="208"/>
      <c r="B5" s="72"/>
      <c r="C5" s="72"/>
      <c r="D5" s="44" t="s">
        <v>3</v>
      </c>
      <c r="E5" s="45" t="s">
        <v>4</v>
      </c>
      <c r="F5" s="45" t="s">
        <v>5</v>
      </c>
      <c r="G5" s="131" t="s">
        <v>6</v>
      </c>
      <c r="H5" s="46" t="s">
        <v>39</v>
      </c>
      <c r="I5" s="130" t="s">
        <v>3</v>
      </c>
      <c r="J5" s="131" t="s">
        <v>4</v>
      </c>
      <c r="K5" s="131" t="s">
        <v>5</v>
      </c>
      <c r="L5" s="131" t="s">
        <v>6</v>
      </c>
      <c r="M5" s="46" t="s">
        <v>39</v>
      </c>
      <c r="N5" s="130" t="s">
        <v>3</v>
      </c>
      <c r="O5" s="131" t="s">
        <v>4</v>
      </c>
      <c r="P5" s="131" t="s">
        <v>5</v>
      </c>
      <c r="Q5" s="131" t="s">
        <v>6</v>
      </c>
      <c r="R5" s="46" t="s">
        <v>39</v>
      </c>
      <c r="S5" s="130" t="s">
        <v>3</v>
      </c>
      <c r="T5" s="131" t="s">
        <v>4</v>
      </c>
      <c r="U5" s="131" t="s">
        <v>5</v>
      </c>
      <c r="V5" s="131" t="s">
        <v>6</v>
      </c>
      <c r="W5" s="46" t="s">
        <v>39</v>
      </c>
      <c r="X5" s="152" t="s">
        <v>3</v>
      </c>
      <c r="Y5" s="153" t="s">
        <v>4</v>
      </c>
      <c r="Z5" s="153" t="s">
        <v>5</v>
      </c>
      <c r="AA5" s="153" t="s">
        <v>6</v>
      </c>
      <c r="AB5" s="154" t="s">
        <v>39</v>
      </c>
    </row>
    <row r="6" spans="1:28" ht="15.5" x14ac:dyDescent="0.35">
      <c r="A6" s="47" t="s">
        <v>23</v>
      </c>
      <c r="B6" s="75">
        <v>-290.7</v>
      </c>
      <c r="C6" s="75">
        <v>-660.4</v>
      </c>
      <c r="D6" s="48">
        <v>116.94116700000001</v>
      </c>
      <c r="E6" s="49">
        <v>-540.94299799999999</v>
      </c>
      <c r="F6" s="49">
        <v>557.70894999999996</v>
      </c>
      <c r="G6" s="49">
        <v>-479.59890000000001</v>
      </c>
      <c r="H6" s="52">
        <f>SUM(D6:G6)</f>
        <v>-345.89178100000004</v>
      </c>
      <c r="I6" s="48">
        <v>157.80000000000001</v>
      </c>
      <c r="J6" s="49">
        <v>-231.1</v>
      </c>
      <c r="K6" s="49">
        <v>174.2</v>
      </c>
      <c r="L6" s="49">
        <v>-329.3</v>
      </c>
      <c r="M6" s="52">
        <f>SUM(I6:L6)</f>
        <v>-228.4</v>
      </c>
      <c r="N6" s="48">
        <v>252.5</v>
      </c>
      <c r="O6" s="49">
        <v>-119</v>
      </c>
      <c r="P6" s="49">
        <v>9.9</v>
      </c>
      <c r="Q6" s="49">
        <v>-237.2</v>
      </c>
      <c r="R6" s="52">
        <f>SUM(N6:Q6)</f>
        <v>-93.799999999999983</v>
      </c>
      <c r="S6" s="48">
        <v>-104.2</v>
      </c>
      <c r="T6" s="49">
        <v>65.099999999999994</v>
      </c>
      <c r="U6" s="49">
        <v>-425.9</v>
      </c>
      <c r="V6" s="49">
        <v>354.8</v>
      </c>
      <c r="W6" s="52">
        <f>SUM(S6:V6)</f>
        <v>-110.19999999999999</v>
      </c>
      <c r="X6" s="48">
        <v>-7.9</v>
      </c>
      <c r="Y6" s="49">
        <v>103.2</v>
      </c>
      <c r="Z6" s="49">
        <v>-131</v>
      </c>
      <c r="AA6" s="49">
        <v>-254.7</v>
      </c>
      <c r="AB6" s="54">
        <v>-290.39999999999998</v>
      </c>
    </row>
    <row r="7" spans="1:28" ht="15.5" x14ac:dyDescent="0.35">
      <c r="A7" s="47" t="s">
        <v>24</v>
      </c>
      <c r="B7" s="76">
        <v>19</v>
      </c>
      <c r="C7" s="76">
        <v>680.2</v>
      </c>
      <c r="D7" s="50">
        <v>324.768373</v>
      </c>
      <c r="E7" s="51">
        <v>134.443625</v>
      </c>
      <c r="F7" s="51">
        <v>426.72291099999995</v>
      </c>
      <c r="G7" s="51">
        <v>50.379922999999991</v>
      </c>
      <c r="H7" s="52">
        <f t="shared" ref="H7:H13" si="0">SUM(D7:G7)</f>
        <v>936.31483199999991</v>
      </c>
      <c r="I7" s="50">
        <v>-123.8</v>
      </c>
      <c r="J7" s="51">
        <v>241.1</v>
      </c>
      <c r="K7" s="51">
        <v>83.5</v>
      </c>
      <c r="L7" s="51">
        <v>447.5</v>
      </c>
      <c r="M7" s="52">
        <f t="shared" ref="M7:M13" si="1">SUM(I7:L7)</f>
        <v>648.29999999999995</v>
      </c>
      <c r="N7" s="50">
        <v>388.9</v>
      </c>
      <c r="O7" s="51">
        <v>311.2</v>
      </c>
      <c r="P7" s="51">
        <v>320.2</v>
      </c>
      <c r="Q7" s="51">
        <v>-143.19999999999999</v>
      </c>
      <c r="R7" s="52">
        <f t="shared" ref="R7:R13" si="2">SUM(N7:Q7)</f>
        <v>877.09999999999991</v>
      </c>
      <c r="S7" s="50">
        <v>150.30000000000001</v>
      </c>
      <c r="T7" s="51">
        <v>195.6</v>
      </c>
      <c r="U7" s="51">
        <v>87.6</v>
      </c>
      <c r="V7" s="51">
        <v>-117.7</v>
      </c>
      <c r="W7" s="52">
        <f t="shared" ref="W7:W12" si="3">SUM(S7:V7)</f>
        <v>315.8</v>
      </c>
      <c r="X7" s="50">
        <v>-141.9</v>
      </c>
      <c r="Y7" s="51">
        <v>37.5</v>
      </c>
      <c r="Z7" s="51">
        <v>-241.9</v>
      </c>
      <c r="AA7" s="51">
        <v>111.9</v>
      </c>
      <c r="AB7" s="54">
        <v>-234.4</v>
      </c>
    </row>
    <row r="8" spans="1:28" ht="15.5" x14ac:dyDescent="0.35">
      <c r="A8" s="47" t="s">
        <v>25</v>
      </c>
      <c r="B8" s="77">
        <v>5.0999999999999996</v>
      </c>
      <c r="C8" s="77">
        <v>663.9</v>
      </c>
      <c r="D8" s="53">
        <v>9.1823616000000001</v>
      </c>
      <c r="E8" s="52">
        <v>3.8891438000000003</v>
      </c>
      <c r="F8" s="52">
        <v>10.9191585</v>
      </c>
      <c r="G8" s="52">
        <v>3.3837486000000001</v>
      </c>
      <c r="H8" s="52">
        <f t="shared" si="0"/>
        <v>27.374412500000002</v>
      </c>
      <c r="I8" s="53">
        <v>-15.5</v>
      </c>
      <c r="J8" s="52">
        <v>-12.5</v>
      </c>
      <c r="K8" s="52">
        <v>4.5999999999999996</v>
      </c>
      <c r="L8" s="52">
        <v>-11.9</v>
      </c>
      <c r="M8" s="52">
        <f t="shared" si="1"/>
        <v>-35.299999999999997</v>
      </c>
      <c r="N8" s="53">
        <v>-9.5</v>
      </c>
      <c r="O8" s="52">
        <v>6</v>
      </c>
      <c r="P8" s="52">
        <v>27</v>
      </c>
      <c r="Q8" s="52">
        <v>-32.5</v>
      </c>
      <c r="R8" s="52">
        <f t="shared" si="2"/>
        <v>-9</v>
      </c>
      <c r="S8" s="53">
        <v>9</v>
      </c>
      <c r="T8" s="52">
        <v>-6.9</v>
      </c>
      <c r="U8" s="52">
        <v>21.3</v>
      </c>
      <c r="V8" s="52">
        <v>-5.2</v>
      </c>
      <c r="W8" s="52">
        <f t="shared" si="3"/>
        <v>18.2</v>
      </c>
      <c r="X8" s="53">
        <v>23.5</v>
      </c>
      <c r="Y8" s="52">
        <v>11.8</v>
      </c>
      <c r="Z8" s="52">
        <v>13.2</v>
      </c>
      <c r="AA8" s="52">
        <v>-33.799999999999997</v>
      </c>
      <c r="AB8" s="54">
        <v>14.700000000000003</v>
      </c>
    </row>
    <row r="9" spans="1:28" ht="15.5" x14ac:dyDescent="0.35">
      <c r="A9" s="47" t="s">
        <v>26</v>
      </c>
      <c r="B9" s="77">
        <v>-15</v>
      </c>
      <c r="C9" s="77">
        <v>-18.399999999999999</v>
      </c>
      <c r="D9" s="53">
        <v>-64.770646999999997</v>
      </c>
      <c r="E9" s="52">
        <v>-6.1456637188000007</v>
      </c>
      <c r="F9" s="52">
        <v>13.229136999999998</v>
      </c>
      <c r="G9" s="52">
        <v>4.1697139999999999</v>
      </c>
      <c r="H9" s="52">
        <f t="shared" si="0"/>
        <v>-53.517459718799998</v>
      </c>
      <c r="I9" s="53">
        <v>-5.4</v>
      </c>
      <c r="J9" s="52">
        <v>-4.8</v>
      </c>
      <c r="K9" s="52">
        <v>6.6</v>
      </c>
      <c r="L9" s="52">
        <v>-6.2</v>
      </c>
      <c r="M9" s="52">
        <f t="shared" si="1"/>
        <v>-9.8000000000000007</v>
      </c>
      <c r="N9" s="53">
        <v>2</v>
      </c>
      <c r="O9" s="52">
        <v>-1</v>
      </c>
      <c r="P9" s="52">
        <v>2.2000000000000002</v>
      </c>
      <c r="Q9" s="52">
        <v>-12.6</v>
      </c>
      <c r="R9" s="52">
        <f t="shared" si="2"/>
        <v>-9.3999999999999986</v>
      </c>
      <c r="S9" s="53">
        <v>2.9</v>
      </c>
      <c r="T9" s="52">
        <v>1.1000000000000001</v>
      </c>
      <c r="U9" s="52">
        <v>6.4</v>
      </c>
      <c r="V9" s="52">
        <v>-2</v>
      </c>
      <c r="W9" s="52">
        <f t="shared" si="3"/>
        <v>8.4</v>
      </c>
      <c r="X9" s="53">
        <v>2.7</v>
      </c>
      <c r="Y9" s="52">
        <v>0.2</v>
      </c>
      <c r="Z9" s="52">
        <v>17.7</v>
      </c>
      <c r="AA9" s="52">
        <v>7.1</v>
      </c>
      <c r="AB9" s="54">
        <v>27.700000000000003</v>
      </c>
    </row>
    <row r="10" spans="1:28" ht="15.5" x14ac:dyDescent="0.35">
      <c r="A10" s="47" t="s">
        <v>27</v>
      </c>
      <c r="B10" s="77">
        <v>13.3</v>
      </c>
      <c r="C10" s="77">
        <v>-140.6</v>
      </c>
      <c r="D10" s="53">
        <v>29.824110000000001</v>
      </c>
      <c r="E10" s="52">
        <v>14.425829999999999</v>
      </c>
      <c r="F10" s="52">
        <v>9.6379487049999994</v>
      </c>
      <c r="G10" s="52">
        <v>25.889991295000005</v>
      </c>
      <c r="H10" s="52">
        <f t="shared" si="0"/>
        <v>79.77788000000001</v>
      </c>
      <c r="I10" s="53">
        <v>11</v>
      </c>
      <c r="J10" s="52">
        <v>15.1</v>
      </c>
      <c r="K10" s="52">
        <v>-7.4</v>
      </c>
      <c r="L10" s="52">
        <v>21.8</v>
      </c>
      <c r="M10" s="52">
        <f t="shared" si="1"/>
        <v>40.5</v>
      </c>
      <c r="N10" s="53">
        <v>18.399999999999999</v>
      </c>
      <c r="O10" s="52">
        <v>14.3</v>
      </c>
      <c r="P10" s="52">
        <v>-18.7</v>
      </c>
      <c r="Q10" s="52">
        <v>4.3</v>
      </c>
      <c r="R10" s="52">
        <f t="shared" si="2"/>
        <v>18.300000000000004</v>
      </c>
      <c r="S10" s="53">
        <v>12.1</v>
      </c>
      <c r="T10" s="52">
        <v>14.5</v>
      </c>
      <c r="U10" s="52">
        <v>-14.9</v>
      </c>
      <c r="V10" s="52">
        <v>41.4</v>
      </c>
      <c r="W10" s="52">
        <f t="shared" si="3"/>
        <v>53.1</v>
      </c>
      <c r="X10" s="53">
        <v>10.5</v>
      </c>
      <c r="Y10" s="52">
        <v>15.6</v>
      </c>
      <c r="Z10" s="52">
        <v>-8.3000000000000007</v>
      </c>
      <c r="AA10" s="52">
        <v>62.7</v>
      </c>
      <c r="AB10" s="54">
        <v>80.5</v>
      </c>
    </row>
    <row r="11" spans="1:28" ht="15.5" x14ac:dyDescent="0.35">
      <c r="A11" s="47" t="s">
        <v>61</v>
      </c>
      <c r="B11" s="50"/>
      <c r="C11" s="50"/>
      <c r="D11" s="53"/>
      <c r="E11" s="52"/>
      <c r="F11" s="52"/>
      <c r="G11" s="52"/>
      <c r="H11" s="52">
        <f t="shared" si="0"/>
        <v>0</v>
      </c>
      <c r="I11" s="53"/>
      <c r="J11" s="52"/>
      <c r="K11" s="52"/>
      <c r="L11" s="52"/>
      <c r="M11" s="52">
        <f t="shared" si="1"/>
        <v>0</v>
      </c>
      <c r="N11" s="53"/>
      <c r="O11" s="52"/>
      <c r="P11" s="52"/>
      <c r="Q11" s="52"/>
      <c r="R11" s="52">
        <f t="shared" si="2"/>
        <v>0</v>
      </c>
      <c r="S11" s="53">
        <v>-3.5</v>
      </c>
      <c r="T11" s="52">
        <v>-1.3</v>
      </c>
      <c r="U11" s="52">
        <v>7.7</v>
      </c>
      <c r="V11" s="52">
        <v>14</v>
      </c>
      <c r="W11" s="52">
        <f t="shared" si="3"/>
        <v>16.899999999999999</v>
      </c>
      <c r="X11" s="53">
        <v>-7.1</v>
      </c>
      <c r="Y11" s="166">
        <v>0.8</v>
      </c>
      <c r="Z11" s="52">
        <v>-2</v>
      </c>
      <c r="AA11" s="52">
        <v>-17.600000000000001</v>
      </c>
      <c r="AB11" s="54">
        <v>-25.9</v>
      </c>
    </row>
    <row r="12" spans="1:28" ht="15.5" x14ac:dyDescent="0.35">
      <c r="A12" s="55" t="s">
        <v>60</v>
      </c>
      <c r="B12" s="55">
        <v>61.6</v>
      </c>
      <c r="C12" s="78">
        <v>110.6</v>
      </c>
      <c r="D12" s="56">
        <v>15.328867300000002</v>
      </c>
      <c r="E12" s="57">
        <v>3.4672551000000023</v>
      </c>
      <c r="F12" s="57">
        <v>23.815746000000004</v>
      </c>
      <c r="G12" s="57">
        <v>11.166695700000002</v>
      </c>
      <c r="H12" s="52">
        <f t="shared" si="0"/>
        <v>53.778564100000011</v>
      </c>
      <c r="I12" s="56">
        <v>8.4</v>
      </c>
      <c r="J12" s="57">
        <v>117</v>
      </c>
      <c r="K12" s="57">
        <v>2.2999999999999998</v>
      </c>
      <c r="L12" s="57">
        <v>-32</v>
      </c>
      <c r="M12" s="52">
        <f t="shared" si="1"/>
        <v>95.7</v>
      </c>
      <c r="N12" s="56">
        <v>7.9</v>
      </c>
      <c r="O12" s="57">
        <v>11.9</v>
      </c>
      <c r="P12" s="57">
        <v>-2.2999999999999998</v>
      </c>
      <c r="Q12" s="57">
        <v>-4.0999999999999996</v>
      </c>
      <c r="R12" s="52">
        <f t="shared" si="2"/>
        <v>13.4</v>
      </c>
      <c r="S12" s="56">
        <v>2.8</v>
      </c>
      <c r="T12" s="57">
        <v>-1.3</v>
      </c>
      <c r="U12" s="57">
        <v>-11.8</v>
      </c>
      <c r="V12" s="57">
        <v>-16.8</v>
      </c>
      <c r="W12" s="52">
        <f t="shared" si="3"/>
        <v>-27.1</v>
      </c>
      <c r="X12" s="56">
        <v>-0.6</v>
      </c>
      <c r="Y12" s="165">
        <v>-0.1</v>
      </c>
      <c r="Z12" s="57">
        <v>11.7</v>
      </c>
      <c r="AA12" s="57">
        <v>13.5</v>
      </c>
      <c r="AB12" s="54">
        <v>24.5</v>
      </c>
    </row>
    <row r="13" spans="1:28" s="84" customFormat="1" ht="15.5" x14ac:dyDescent="0.35">
      <c r="A13" s="58" t="s">
        <v>9</v>
      </c>
      <c r="B13" s="58">
        <v>-206.7</v>
      </c>
      <c r="C13" s="58">
        <v>635.29999999999995</v>
      </c>
      <c r="D13" s="85">
        <v>431.27423190000002</v>
      </c>
      <c r="E13" s="86">
        <v>-390.86280781879998</v>
      </c>
      <c r="F13" s="86">
        <v>1042.033851205</v>
      </c>
      <c r="G13" s="86">
        <v>-384.608827405</v>
      </c>
      <c r="H13" s="140">
        <f t="shared" si="0"/>
        <v>697.8364478812</v>
      </c>
      <c r="I13" s="85">
        <v>32.500000000000014</v>
      </c>
      <c r="J13" s="86">
        <v>124.8</v>
      </c>
      <c r="K13" s="86">
        <v>263.80000000000007</v>
      </c>
      <c r="L13" s="86">
        <v>89.899999999999977</v>
      </c>
      <c r="M13" s="140">
        <f t="shared" si="1"/>
        <v>511.00000000000006</v>
      </c>
      <c r="N13" s="85">
        <v>660.2</v>
      </c>
      <c r="O13" s="86">
        <v>223.4</v>
      </c>
      <c r="P13" s="86">
        <v>338.3</v>
      </c>
      <c r="Q13" s="86">
        <v>-425.3</v>
      </c>
      <c r="R13" s="140">
        <f t="shared" si="2"/>
        <v>796.60000000000014</v>
      </c>
      <c r="S13" s="85">
        <v>69.400000000000006</v>
      </c>
      <c r="T13" s="86">
        <v>266.8</v>
      </c>
      <c r="U13" s="86">
        <v>-329.6</v>
      </c>
      <c r="V13" s="86">
        <v>268.5</v>
      </c>
      <c r="W13" s="140">
        <f>SUM(S13:V13)</f>
        <v>275.10000000000002</v>
      </c>
      <c r="X13" s="85">
        <f>SUM(X6:X12)</f>
        <v>-120.8</v>
      </c>
      <c r="Y13" s="86">
        <f>SUM(Y6:Y12)</f>
        <v>169</v>
      </c>
      <c r="Z13" s="86">
        <f>SUM(Z6:Z12)</f>
        <v>-340.6</v>
      </c>
      <c r="AA13" s="86">
        <f>SUM(AA6:AA12)</f>
        <v>-110.89999999999998</v>
      </c>
      <c r="AB13" s="142">
        <v>-403.19999999999993</v>
      </c>
    </row>
    <row r="15" spans="1:28" ht="15.5" x14ac:dyDescent="0.35">
      <c r="A15" s="59" t="s">
        <v>28</v>
      </c>
      <c r="B15" s="59"/>
      <c r="C15" s="59"/>
      <c r="X15" s="156"/>
    </row>
    <row r="16" spans="1:28" ht="15.5" x14ac:dyDescent="0.35">
      <c r="A16" s="60" t="s">
        <v>29</v>
      </c>
      <c r="B16" s="60"/>
      <c r="C16" s="60"/>
      <c r="X16" s="156"/>
      <c r="AB16" s="156"/>
    </row>
    <row r="17" spans="1:24" ht="15.5" x14ac:dyDescent="0.35">
      <c r="A17" s="60" t="s">
        <v>30</v>
      </c>
      <c r="B17" s="60"/>
      <c r="C17" s="60"/>
      <c r="X17" s="156"/>
    </row>
    <row r="18" spans="1:24" ht="18.5" x14ac:dyDescent="0.35">
      <c r="A18" s="61" t="s">
        <v>31</v>
      </c>
      <c r="B18" s="61"/>
      <c r="C18" s="61"/>
      <c r="S18" s="155"/>
      <c r="X18" s="156"/>
    </row>
    <row r="19" spans="1:24" ht="18.5" x14ac:dyDescent="0.35">
      <c r="A19" s="61" t="s">
        <v>32</v>
      </c>
      <c r="B19" s="61"/>
      <c r="C19" s="61"/>
      <c r="X19" s="156"/>
    </row>
    <row r="20" spans="1:24" ht="15.5" x14ac:dyDescent="0.35">
      <c r="A20" s="62" t="s">
        <v>33</v>
      </c>
      <c r="B20" s="62"/>
      <c r="C20" s="62"/>
      <c r="X20" s="156"/>
    </row>
    <row r="21" spans="1:24" ht="15.5" x14ac:dyDescent="0.35">
      <c r="A21" s="62" t="s">
        <v>62</v>
      </c>
      <c r="X21" s="156"/>
    </row>
    <row r="22" spans="1:24" x14ac:dyDescent="0.35">
      <c r="X22" s="156"/>
    </row>
  </sheetData>
  <mergeCells count="6"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28"/>
  <sheetViews>
    <sheetView zoomScale="70" zoomScaleNormal="70" workbookViewId="0">
      <pane xSplit="1" ySplit="1" topLeftCell="X2" activePane="bottomRight" state="frozen"/>
      <selection pane="topRight" activeCell="B1" sqref="B1"/>
      <selection pane="bottomLeft" activeCell="A12" sqref="A12"/>
      <selection pane="bottomRight" activeCell="AD9" sqref="AD9"/>
    </sheetView>
  </sheetViews>
  <sheetFormatPr defaultRowHeight="14.5" x14ac:dyDescent="0.35"/>
  <cols>
    <col min="1" max="1" width="40.453125" customWidth="1"/>
    <col min="2" max="5" width="10.453125" customWidth="1"/>
    <col min="6" max="6" width="10.81640625" bestFit="1" customWidth="1"/>
    <col min="7" max="7" width="10.453125" customWidth="1"/>
    <col min="8" max="8" width="10.81640625" bestFit="1" customWidth="1"/>
    <col min="9" max="27" width="10.453125" customWidth="1"/>
    <col min="28" max="28" width="12" customWidth="1"/>
  </cols>
  <sheetData>
    <row r="2" spans="1:28" ht="15.5" x14ac:dyDescent="0.3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28" ht="15.5" x14ac:dyDescent="0.3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28" ht="15.5" x14ac:dyDescent="0.3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B4" s="167" t="s">
        <v>11</v>
      </c>
    </row>
    <row r="5" spans="1:28" ht="15.5" x14ac:dyDescent="0.35">
      <c r="A5" s="211" t="s">
        <v>12</v>
      </c>
      <c r="B5" s="89">
        <v>2016</v>
      </c>
      <c r="C5" s="89">
        <v>2017</v>
      </c>
      <c r="D5" s="209">
        <v>2018</v>
      </c>
      <c r="E5" s="209"/>
      <c r="F5" s="209"/>
      <c r="G5" s="210"/>
      <c r="H5" s="141"/>
      <c r="I5" s="209">
        <v>2019</v>
      </c>
      <c r="J5" s="209"/>
      <c r="K5" s="209"/>
      <c r="L5" s="210"/>
      <c r="M5" s="141"/>
      <c r="N5" s="209">
        <v>2020</v>
      </c>
      <c r="O5" s="209"/>
      <c r="P5" s="209"/>
      <c r="Q5" s="210"/>
      <c r="R5" s="141"/>
      <c r="S5" s="209">
        <v>2021</v>
      </c>
      <c r="T5" s="209"/>
      <c r="U5" s="209"/>
      <c r="V5" s="210"/>
      <c r="W5" s="141"/>
      <c r="X5" s="209">
        <v>2022</v>
      </c>
      <c r="Y5" s="209"/>
      <c r="Z5" s="209"/>
      <c r="AA5" s="210"/>
      <c r="AB5" s="141"/>
    </row>
    <row r="6" spans="1:28" ht="15.5" x14ac:dyDescent="0.35">
      <c r="A6" s="212"/>
      <c r="B6" s="65"/>
      <c r="C6" s="65"/>
      <c r="D6" s="28" t="s">
        <v>3</v>
      </c>
      <c r="E6" s="29" t="s">
        <v>4</v>
      </c>
      <c r="F6" s="29" t="s">
        <v>5</v>
      </c>
      <c r="G6" s="29" t="s">
        <v>6</v>
      </c>
      <c r="H6" s="133" t="s">
        <v>39</v>
      </c>
      <c r="I6" s="132" t="s">
        <v>3</v>
      </c>
      <c r="J6" s="133" t="s">
        <v>4</v>
      </c>
      <c r="K6" s="133" t="s">
        <v>5</v>
      </c>
      <c r="L6" s="133" t="s">
        <v>6</v>
      </c>
      <c r="M6" s="133" t="s">
        <v>39</v>
      </c>
      <c r="N6" s="132" t="s">
        <v>3</v>
      </c>
      <c r="O6" s="133" t="s">
        <v>4</v>
      </c>
      <c r="P6" s="133" t="s">
        <v>5</v>
      </c>
      <c r="Q6" s="133" t="s">
        <v>6</v>
      </c>
      <c r="R6" s="133" t="s">
        <v>39</v>
      </c>
      <c r="S6" s="132" t="s">
        <v>3</v>
      </c>
      <c r="T6" s="133" t="s">
        <v>4</v>
      </c>
      <c r="U6" s="133" t="s">
        <v>5</v>
      </c>
      <c r="V6" s="133" t="s">
        <v>6</v>
      </c>
      <c r="W6" s="133" t="s">
        <v>39</v>
      </c>
      <c r="X6" s="132" t="s">
        <v>3</v>
      </c>
      <c r="Y6" s="133" t="s">
        <v>4</v>
      </c>
      <c r="Z6" s="133" t="s">
        <v>5</v>
      </c>
      <c r="AA6" s="133" t="s">
        <v>6</v>
      </c>
      <c r="AB6" s="134" t="s">
        <v>39</v>
      </c>
    </row>
    <row r="7" spans="1:28" ht="15.5" x14ac:dyDescent="0.35">
      <c r="A7" s="30" t="s">
        <v>13</v>
      </c>
      <c r="B7" s="31">
        <v>-88.6</v>
      </c>
      <c r="C7" s="31">
        <v>755.1</v>
      </c>
      <c r="D7" s="31">
        <v>22.2</v>
      </c>
      <c r="E7" s="32">
        <v>14.3</v>
      </c>
      <c r="F7" s="32">
        <v>50.090614299999999</v>
      </c>
      <c r="G7" s="32">
        <v>25.1</v>
      </c>
      <c r="H7" s="32">
        <v>111.7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v>-24.499999999999986</v>
      </c>
      <c r="N7" s="31">
        <v>51.2</v>
      </c>
      <c r="O7" s="32">
        <v>-9.1</v>
      </c>
      <c r="P7" s="32">
        <v>21.7</v>
      </c>
      <c r="Q7" s="32">
        <v>-58.3</v>
      </c>
      <c r="R7" s="32">
        <v>5.5</v>
      </c>
      <c r="S7" s="31">
        <v>-0.4</v>
      </c>
      <c r="T7" s="32">
        <v>-6.5</v>
      </c>
      <c r="U7" s="32">
        <v>34</v>
      </c>
      <c r="V7" s="32">
        <v>31.8</v>
      </c>
      <c r="W7" s="32"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</row>
    <row r="8" spans="1:28" ht="15.5" x14ac:dyDescent="0.35">
      <c r="A8" s="16" t="s">
        <v>14</v>
      </c>
      <c r="B8" s="17">
        <v>8.9</v>
      </c>
      <c r="C8" s="17">
        <v>674.7</v>
      </c>
      <c r="D8" s="17">
        <v>1.1000000000000001</v>
      </c>
      <c r="E8" s="18">
        <v>7.3</v>
      </c>
      <c r="F8" s="18">
        <v>12.4</v>
      </c>
      <c r="G8" s="18">
        <v>8.1</v>
      </c>
      <c r="H8" s="18">
        <v>28.9</v>
      </c>
      <c r="I8" s="17">
        <v>-3.2</v>
      </c>
      <c r="J8" s="18">
        <v>5.2</v>
      </c>
      <c r="K8" s="18">
        <v>19.5</v>
      </c>
      <c r="L8" s="18">
        <v>-27.2</v>
      </c>
      <c r="M8" s="18">
        <v>-5.6999999999999993</v>
      </c>
      <c r="N8" s="17">
        <v>18.7</v>
      </c>
      <c r="O8" s="18">
        <v>-13.6</v>
      </c>
      <c r="P8" s="18">
        <v>-2.8</v>
      </c>
      <c r="Q8" s="18">
        <v>-21.1</v>
      </c>
      <c r="R8" s="18">
        <v>-18.8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</row>
    <row r="9" spans="1:28" ht="15.5" x14ac:dyDescent="0.35">
      <c r="A9" s="16" t="s">
        <v>15</v>
      </c>
      <c r="B9" s="17">
        <v>-97.9</v>
      </c>
      <c r="C9" s="17">
        <v>79.599999999999994</v>
      </c>
      <c r="D9" s="17">
        <v>21.1</v>
      </c>
      <c r="E9" s="18">
        <v>7.1</v>
      </c>
      <c r="F9" s="18">
        <v>37.299999999999997</v>
      </c>
      <c r="G9" s="18">
        <v>16.899999999999999</v>
      </c>
      <c r="H9" s="18">
        <v>82.4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v>-19.2</v>
      </c>
      <c r="N9" s="17">
        <v>35.4</v>
      </c>
      <c r="O9" s="18">
        <v>4.5</v>
      </c>
      <c r="P9" s="18">
        <v>24.4</v>
      </c>
      <c r="Q9" s="18">
        <v>-37.5</v>
      </c>
      <c r="R9" s="18">
        <v>26.8</v>
      </c>
      <c r="S9" s="17">
        <v>13.8</v>
      </c>
      <c r="T9" s="18">
        <v>-9</v>
      </c>
      <c r="U9" s="18">
        <v>24</v>
      </c>
      <c r="V9" s="18">
        <v>29.5</v>
      </c>
      <c r="W9" s="18"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</row>
    <row r="10" spans="1:28" ht="24" customHeight="1" x14ac:dyDescent="0.35">
      <c r="A10" s="16" t="s">
        <v>16</v>
      </c>
      <c r="B10" s="17">
        <v>0.3</v>
      </c>
      <c r="C10" s="17">
        <v>0.9</v>
      </c>
      <c r="D10" s="196">
        <v>0</v>
      </c>
      <c r="E10" s="18">
        <v>-0.1</v>
      </c>
      <c r="F10" s="18">
        <v>0.4</v>
      </c>
      <c r="G10" s="18">
        <v>0.1</v>
      </c>
      <c r="H10" s="18">
        <v>0.4</v>
      </c>
      <c r="I10" s="196">
        <v>0</v>
      </c>
      <c r="J10" s="18">
        <v>0.2</v>
      </c>
      <c r="K10" s="18">
        <v>0.5</v>
      </c>
      <c r="L10" s="18">
        <v>-0.3</v>
      </c>
      <c r="M10" s="18">
        <v>0.39999999999999997</v>
      </c>
      <c r="N10" s="17">
        <v>-2.9</v>
      </c>
      <c r="O10" s="195">
        <v>0</v>
      </c>
      <c r="P10" s="18">
        <v>0.1</v>
      </c>
      <c r="Q10" s="18">
        <v>0.3</v>
      </c>
      <c r="R10" s="18">
        <v>-2.5</v>
      </c>
      <c r="S10" s="17">
        <v>-0.1</v>
      </c>
      <c r="T10" s="195">
        <v>0</v>
      </c>
      <c r="U10" s="18">
        <v>-0.9</v>
      </c>
      <c r="V10" s="18">
        <v>0.1</v>
      </c>
      <c r="W10" s="18">
        <v>-0.9</v>
      </c>
      <c r="X10" s="196">
        <v>0</v>
      </c>
      <c r="Y10" s="18">
        <v>0.1</v>
      </c>
      <c r="Z10" s="18">
        <v>0</v>
      </c>
      <c r="AA10" s="18">
        <v>0</v>
      </c>
      <c r="AB10" s="19">
        <v>0.1</v>
      </c>
    </row>
    <row r="11" spans="1:28" ht="18.75" customHeight="1" x14ac:dyDescent="0.35">
      <c r="A11" s="30" t="s">
        <v>66</v>
      </c>
      <c r="B11" s="34">
        <v>-118.1</v>
      </c>
      <c r="C11" s="34">
        <v>-119.8</v>
      </c>
      <c r="D11" s="34">
        <v>409.1</v>
      </c>
      <c r="E11" s="35">
        <v>-405.2</v>
      </c>
      <c r="F11" s="35">
        <v>991.9</v>
      </c>
      <c r="G11" s="35">
        <v>-409.7</v>
      </c>
      <c r="H11" s="35">
        <v>586.1</v>
      </c>
      <c r="I11" s="34">
        <v>22.7</v>
      </c>
      <c r="J11" s="35">
        <v>124</v>
      </c>
      <c r="K11" s="35">
        <v>239.4</v>
      </c>
      <c r="L11" s="35">
        <v>149.30000000000001</v>
      </c>
      <c r="M11" s="35">
        <v>535.4</v>
      </c>
      <c r="N11" s="34">
        <v>609</v>
      </c>
      <c r="O11" s="35">
        <v>232.5</v>
      </c>
      <c r="P11" s="35">
        <v>316.60000000000002</v>
      </c>
      <c r="Q11" s="35">
        <v>-367</v>
      </c>
      <c r="R11" s="35">
        <v>791.1</v>
      </c>
      <c r="S11" s="34">
        <v>69.8</v>
      </c>
      <c r="T11" s="35">
        <v>273.32</v>
      </c>
      <c r="U11" s="35">
        <v>-363.6</v>
      </c>
      <c r="V11" s="35">
        <v>236.7</v>
      </c>
      <c r="W11" s="35">
        <v>216.2</v>
      </c>
      <c r="X11" s="34">
        <v>-160.80000000000001</v>
      </c>
      <c r="Y11" s="35">
        <v>144.40000000000003</v>
      </c>
      <c r="Z11" s="35">
        <v>-385.79999999999995</v>
      </c>
      <c r="AA11" s="35">
        <v>-115.99999999999996</v>
      </c>
      <c r="AB11" s="36">
        <v>-518.20000000000005</v>
      </c>
    </row>
    <row r="12" spans="1:28" ht="15.5" x14ac:dyDescent="0.35">
      <c r="A12" s="163" t="s">
        <v>17</v>
      </c>
      <c r="B12" s="17">
        <v>-5.7</v>
      </c>
      <c r="C12" s="17">
        <v>5.6</v>
      </c>
      <c r="D12" s="17">
        <v>2</v>
      </c>
      <c r="E12" s="18">
        <v>1.6</v>
      </c>
      <c r="F12" s="18">
        <v>0.8</v>
      </c>
      <c r="G12" s="18">
        <v>-6.8</v>
      </c>
      <c r="H12" s="18">
        <v>-2.4</v>
      </c>
      <c r="I12" s="17">
        <v>-1.3</v>
      </c>
      <c r="J12" s="18">
        <v>-0.3</v>
      </c>
      <c r="K12" s="18">
        <v>-0.7</v>
      </c>
      <c r="L12" s="18">
        <v>0.6</v>
      </c>
      <c r="M12" s="18">
        <v>-1.6999999999999997</v>
      </c>
      <c r="N12" s="17">
        <v>-1</v>
      </c>
      <c r="O12" s="18">
        <v>-0.7</v>
      </c>
      <c r="P12" s="18">
        <v>-0.7</v>
      </c>
      <c r="Q12" s="18">
        <v>2.1</v>
      </c>
      <c r="R12" s="18">
        <v>-0.3</v>
      </c>
      <c r="S12" s="17">
        <v>-0.6</v>
      </c>
      <c r="T12" s="18">
        <v>0.8</v>
      </c>
      <c r="U12" s="18">
        <v>-0.2</v>
      </c>
      <c r="V12" s="18">
        <v>0.3</v>
      </c>
      <c r="W12" s="18"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</row>
    <row r="13" spans="1:28" ht="15.5" x14ac:dyDescent="0.35">
      <c r="A13" s="163" t="s">
        <v>63</v>
      </c>
      <c r="B13" s="17">
        <v>10</v>
      </c>
      <c r="C13" s="17">
        <v>651.5</v>
      </c>
      <c r="D13" s="17">
        <v>309.60000000000002</v>
      </c>
      <c r="E13" s="18">
        <v>117</v>
      </c>
      <c r="F13" s="18">
        <v>467.3</v>
      </c>
      <c r="G13" s="18">
        <v>23.4</v>
      </c>
      <c r="H13" s="18">
        <v>917.3</v>
      </c>
      <c r="I13" s="17">
        <v>-36.299999999999997</v>
      </c>
      <c r="J13" s="18">
        <v>261.39999999999998</v>
      </c>
      <c r="K13" s="18">
        <v>106.3</v>
      </c>
      <c r="L13" s="18">
        <v>431.6</v>
      </c>
      <c r="M13" s="18">
        <v>763</v>
      </c>
      <c r="N13" s="17">
        <v>191.5</v>
      </c>
      <c r="O13" s="18">
        <v>413.3</v>
      </c>
      <c r="P13" s="18">
        <v>305.10000000000002</v>
      </c>
      <c r="Q13" s="18">
        <v>-169.3</v>
      </c>
      <c r="R13" s="18">
        <v>740.6</v>
      </c>
      <c r="S13" s="17">
        <v>157.6</v>
      </c>
      <c r="T13" s="18">
        <v>147.1</v>
      </c>
      <c r="U13" s="18">
        <v>94.5</v>
      </c>
      <c r="V13" s="18">
        <v>-118.7</v>
      </c>
      <c r="W13" s="18">
        <v>280.5</v>
      </c>
      <c r="X13" s="17">
        <v>-107.4</v>
      </c>
      <c r="Y13" s="18">
        <v>47.4</v>
      </c>
      <c r="Z13" s="18">
        <v>-370.9</v>
      </c>
      <c r="AA13" s="18">
        <v>218.2</v>
      </c>
      <c r="AB13" s="19">
        <v>-212.7</v>
      </c>
    </row>
    <row r="14" spans="1:28" ht="15.5" x14ac:dyDescent="0.35">
      <c r="A14" s="164" t="s">
        <v>64</v>
      </c>
      <c r="B14" s="17">
        <v>-4.9000000000000004</v>
      </c>
      <c r="C14" s="17">
        <v>-16.5</v>
      </c>
      <c r="D14" s="17">
        <v>6.2</v>
      </c>
      <c r="E14" s="18">
        <v>41.9</v>
      </c>
      <c r="F14" s="18">
        <v>19.100000000000001</v>
      </c>
      <c r="G14" s="18">
        <v>17.3</v>
      </c>
      <c r="H14" s="18">
        <v>84.5</v>
      </c>
      <c r="I14" s="17">
        <v>-14.2</v>
      </c>
      <c r="J14" s="18">
        <v>-35.799999999999997</v>
      </c>
      <c r="K14" s="18">
        <v>13.4</v>
      </c>
      <c r="L14" s="18">
        <v>7.7</v>
      </c>
      <c r="M14" s="18">
        <v>-28.900000000000002</v>
      </c>
      <c r="N14" s="17">
        <v>208.8</v>
      </c>
      <c r="O14" s="18">
        <v>-2.2999999999999998</v>
      </c>
      <c r="P14" s="18">
        <v>-10.3</v>
      </c>
      <c r="Q14" s="18">
        <v>-9.5</v>
      </c>
      <c r="R14" s="18">
        <v>186.7</v>
      </c>
      <c r="S14" s="17">
        <v>-19.600000000000001</v>
      </c>
      <c r="T14" s="18">
        <v>25</v>
      </c>
      <c r="U14" s="18">
        <v>-4.3</v>
      </c>
      <c r="V14" s="18">
        <v>29.8</v>
      </c>
      <c r="W14" s="18">
        <v>30.9</v>
      </c>
      <c r="X14" s="17">
        <v>-4.2</v>
      </c>
      <c r="Y14" s="18">
        <v>16.600000000000001</v>
      </c>
      <c r="Z14" s="18">
        <v>26.3</v>
      </c>
      <c r="AA14" s="18">
        <v>-47.4</v>
      </c>
      <c r="AB14" s="19">
        <v>-8.6999999999999993</v>
      </c>
    </row>
    <row r="15" spans="1:28" ht="15.5" x14ac:dyDescent="0.35">
      <c r="A15" s="163" t="s">
        <v>18</v>
      </c>
      <c r="B15" s="17">
        <v>176.4</v>
      </c>
      <c r="C15" s="17">
        <v>-33.700000000000003</v>
      </c>
      <c r="D15" s="17">
        <v>3.8</v>
      </c>
      <c r="E15" s="18">
        <v>-53.2</v>
      </c>
      <c r="F15" s="18">
        <v>428.8</v>
      </c>
      <c r="G15" s="18">
        <v>-343.9</v>
      </c>
      <c r="H15" s="18">
        <v>35.5</v>
      </c>
      <c r="I15" s="17">
        <v>-26.8</v>
      </c>
      <c r="J15" s="18">
        <v>27.9</v>
      </c>
      <c r="K15" s="18">
        <v>26.5</v>
      </c>
      <c r="L15" s="18">
        <v>-126.7</v>
      </c>
      <c r="M15" s="18">
        <v>-99.100000000000009</v>
      </c>
      <c r="N15" s="17">
        <v>30.8</v>
      </c>
      <c r="O15" s="18">
        <v>-53.2</v>
      </c>
      <c r="P15" s="18">
        <v>-89.5</v>
      </c>
      <c r="Q15" s="18">
        <v>27.4</v>
      </c>
      <c r="R15" s="18">
        <v>-84.5</v>
      </c>
      <c r="S15" s="17">
        <v>7</v>
      </c>
      <c r="T15" s="18">
        <v>36.5</v>
      </c>
      <c r="U15" s="18">
        <v>-47.5</v>
      </c>
      <c r="V15" s="18">
        <v>63.9</v>
      </c>
      <c r="W15" s="18">
        <v>60</v>
      </c>
      <c r="X15" s="17">
        <v>3.7</v>
      </c>
      <c r="Y15" s="18">
        <v>-173.1</v>
      </c>
      <c r="Z15" s="18">
        <v>100.9</v>
      </c>
      <c r="AA15" s="18">
        <v>-72.3</v>
      </c>
      <c r="AB15" s="19">
        <v>-140.80000000000001</v>
      </c>
    </row>
    <row r="16" spans="1:28" ht="15.5" x14ac:dyDescent="0.35">
      <c r="A16" s="164" t="s">
        <v>20</v>
      </c>
      <c r="B16" s="17">
        <v>-405.4</v>
      </c>
      <c r="C16" s="17">
        <v>-776.4</v>
      </c>
      <c r="D16" s="17">
        <v>77.3</v>
      </c>
      <c r="E16" s="18">
        <v>-472.9</v>
      </c>
      <c r="F16" s="18">
        <v>-45</v>
      </c>
      <c r="G16" s="18">
        <v>-54.2</v>
      </c>
      <c r="H16" s="18">
        <v>-494.8</v>
      </c>
      <c r="I16" s="17">
        <v>52.9</v>
      </c>
      <c r="J16" s="18">
        <v>-245.5</v>
      </c>
      <c r="K16" s="18">
        <v>98</v>
      </c>
      <c r="L16" s="18">
        <v>-156.9</v>
      </c>
      <c r="M16" s="18">
        <v>-251.5</v>
      </c>
      <c r="N16" s="17">
        <v>178.8</v>
      </c>
      <c r="O16" s="18">
        <v>-165.1</v>
      </c>
      <c r="P16" s="18">
        <v>144.30000000000001</v>
      </c>
      <c r="Q16" s="18">
        <v>-237</v>
      </c>
      <c r="R16" s="18">
        <v>-79</v>
      </c>
      <c r="S16" s="17">
        <v>-87.7</v>
      </c>
      <c r="T16" s="18">
        <v>43.9</v>
      </c>
      <c r="U16" s="18">
        <v>-378.8</v>
      </c>
      <c r="V16" s="18">
        <v>197.9</v>
      </c>
      <c r="W16" s="18"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</row>
    <row r="17" spans="1:28" ht="15.5" x14ac:dyDescent="0.35">
      <c r="A17" s="37" t="s">
        <v>65</v>
      </c>
      <c r="B17" s="17">
        <v>3.1</v>
      </c>
      <c r="C17" s="17">
        <v>-1.4</v>
      </c>
      <c r="D17" s="196">
        <v>0</v>
      </c>
      <c r="E17" s="18">
        <v>-0.2</v>
      </c>
      <c r="F17" s="18">
        <v>0.3</v>
      </c>
      <c r="G17" s="18">
        <v>0.2</v>
      </c>
      <c r="H17" s="18">
        <v>0.3</v>
      </c>
      <c r="I17" s="17">
        <v>0.4</v>
      </c>
      <c r="J17" s="195">
        <v>0</v>
      </c>
      <c r="K17" s="18">
        <v>0.1</v>
      </c>
      <c r="L17" s="195">
        <v>0</v>
      </c>
      <c r="M17" s="18">
        <v>0.5</v>
      </c>
      <c r="N17" s="17">
        <v>0.3</v>
      </c>
      <c r="O17" s="18">
        <v>0.5</v>
      </c>
      <c r="P17" s="18">
        <v>0.4</v>
      </c>
      <c r="Q17" s="195">
        <v>0</v>
      </c>
      <c r="R17" s="18">
        <v>1.2</v>
      </c>
      <c r="S17" s="196">
        <v>0</v>
      </c>
      <c r="T17" s="18">
        <v>0.01</v>
      </c>
      <c r="U17" s="18">
        <v>-0.2</v>
      </c>
      <c r="V17" s="18">
        <v>0.8</v>
      </c>
      <c r="W17" s="18">
        <v>0.6100000000000001</v>
      </c>
      <c r="X17" s="17">
        <v>0.1</v>
      </c>
      <c r="Y17" s="18">
        <v>0.4</v>
      </c>
      <c r="Z17" s="18">
        <v>0.1</v>
      </c>
      <c r="AA17" s="18">
        <v>0.4</v>
      </c>
      <c r="AB17" s="19">
        <v>0.9</v>
      </c>
    </row>
    <row r="18" spans="1:28" ht="15.5" x14ac:dyDescent="0.35">
      <c r="A18" s="37" t="s">
        <v>16</v>
      </c>
      <c r="B18" s="17">
        <v>108.4</v>
      </c>
      <c r="C18" s="17">
        <v>51.100000000000044</v>
      </c>
      <c r="D18" s="17">
        <v>10.199999999999999</v>
      </c>
      <c r="E18" s="18">
        <v>-39.4</v>
      </c>
      <c r="F18" s="18">
        <v>120.6</v>
      </c>
      <c r="G18" s="18">
        <v>-45.7</v>
      </c>
      <c r="H18" s="19">
        <v>45.7</v>
      </c>
      <c r="I18" s="18">
        <v>48</v>
      </c>
      <c r="J18" s="18">
        <v>116.3</v>
      </c>
      <c r="K18" s="18">
        <v>-4.2</v>
      </c>
      <c r="L18" s="18">
        <v>-7</v>
      </c>
      <c r="M18" s="19">
        <v>153.10000000000002</v>
      </c>
      <c r="N18" s="18">
        <v>-0.2</v>
      </c>
      <c r="O18" s="18">
        <v>40</v>
      </c>
      <c r="P18" s="18">
        <v>-32.700000000000003</v>
      </c>
      <c r="Q18" s="18">
        <v>19.3</v>
      </c>
      <c r="R18" s="19">
        <v>26.4</v>
      </c>
      <c r="S18" s="18">
        <v>13.100000000000009</v>
      </c>
      <c r="T18" s="18">
        <v>20.009999999999987</v>
      </c>
      <c r="U18" s="18">
        <v>-27.100000000000012</v>
      </c>
      <c r="V18" s="18">
        <v>62.699999999999974</v>
      </c>
      <c r="W18" s="19">
        <v>68.599999999999994</v>
      </c>
      <c r="X18" s="18">
        <v>23.000000000000007</v>
      </c>
      <c r="Y18" s="18">
        <v>36.500000000000007</v>
      </c>
      <c r="Z18" s="18">
        <v>-28.99999999999995</v>
      </c>
      <c r="AA18" s="18">
        <v>61.200000000000024</v>
      </c>
      <c r="AB18" s="19">
        <v>91.799999999999926</v>
      </c>
    </row>
    <row r="19" spans="1:28" s="84" customFormat="1" ht="15.5" x14ac:dyDescent="0.35">
      <c r="A19" s="38" t="s">
        <v>9</v>
      </c>
      <c r="B19" s="194">
        <v>-206.7</v>
      </c>
      <c r="C19" s="194">
        <v>635.29999999999995</v>
      </c>
      <c r="D19" s="194">
        <v>431.3</v>
      </c>
      <c r="E19" s="140">
        <v>-390.9</v>
      </c>
      <c r="F19" s="140">
        <v>1042</v>
      </c>
      <c r="G19" s="140">
        <v>-384.6</v>
      </c>
      <c r="H19" s="140">
        <v>697.8</v>
      </c>
      <c r="I19" s="194">
        <v>32.5</v>
      </c>
      <c r="J19" s="140">
        <v>124.79999999999998</v>
      </c>
      <c r="K19" s="140">
        <v>263.7</v>
      </c>
      <c r="L19" s="140">
        <v>89.9</v>
      </c>
      <c r="M19" s="140">
        <v>510.9</v>
      </c>
      <c r="N19" s="194">
        <v>660.2</v>
      </c>
      <c r="O19" s="140">
        <v>223.4</v>
      </c>
      <c r="P19" s="140">
        <v>338.3</v>
      </c>
      <c r="Q19" s="140">
        <v>-425.3</v>
      </c>
      <c r="R19" s="140">
        <v>796.6</v>
      </c>
      <c r="S19" s="194">
        <v>69.400000000000006</v>
      </c>
      <c r="T19" s="140">
        <v>266.8</v>
      </c>
      <c r="U19" s="140">
        <v>-329.6</v>
      </c>
      <c r="V19" s="140">
        <v>268.5</v>
      </c>
      <c r="W19" s="140">
        <v>275.10000000000002</v>
      </c>
      <c r="X19" s="194">
        <v>-120.8</v>
      </c>
      <c r="Y19" s="140">
        <v>169</v>
      </c>
      <c r="Z19" s="140">
        <v>-340.6</v>
      </c>
      <c r="AA19" s="140">
        <v>-110.9</v>
      </c>
      <c r="AB19" s="142">
        <v>-403.2</v>
      </c>
    </row>
    <row r="20" spans="1:28" x14ac:dyDescent="0.35">
      <c r="C20" s="156"/>
      <c r="D20" s="156"/>
      <c r="E20" s="156"/>
      <c r="F20" s="156"/>
      <c r="G20" s="156"/>
      <c r="H20" s="156"/>
      <c r="I20" s="156"/>
      <c r="J20" s="156"/>
      <c r="K20" s="156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</row>
    <row r="21" spans="1:28" ht="15.5" x14ac:dyDescent="0.35">
      <c r="A21" s="67" t="s">
        <v>28</v>
      </c>
      <c r="B21" s="67"/>
      <c r="C21" s="67"/>
      <c r="J21" s="155"/>
      <c r="Q21" s="155"/>
      <c r="S21" s="155"/>
      <c r="V21" s="155"/>
      <c r="AB21" s="155"/>
    </row>
    <row r="22" spans="1:28" ht="15.5" x14ac:dyDescent="0.35">
      <c r="A22" s="62" t="s">
        <v>29</v>
      </c>
      <c r="B22" s="62"/>
      <c r="C22" s="62"/>
      <c r="L22" s="156"/>
    </row>
    <row r="23" spans="1:28" ht="15.5" x14ac:dyDescent="0.35">
      <c r="A23" s="62" t="s">
        <v>30</v>
      </c>
      <c r="B23" s="62"/>
      <c r="C23" s="62"/>
    </row>
    <row r="24" spans="1:28" ht="18.5" x14ac:dyDescent="0.35">
      <c r="A24" s="68" t="s">
        <v>31</v>
      </c>
      <c r="B24" s="68"/>
      <c r="C24" s="68"/>
    </row>
    <row r="25" spans="1:28" ht="18.5" x14ac:dyDescent="0.35">
      <c r="A25" s="68" t="s">
        <v>32</v>
      </c>
      <c r="B25" s="68"/>
      <c r="C25" s="68"/>
    </row>
    <row r="26" spans="1:28" ht="15.5" x14ac:dyDescent="0.35">
      <c r="A26" s="62" t="s">
        <v>33</v>
      </c>
      <c r="B26" s="62"/>
      <c r="C26" s="62"/>
    </row>
    <row r="28" spans="1:28" x14ac:dyDescent="0.35">
      <c r="B28" s="156"/>
    </row>
  </sheetData>
  <mergeCells count="6">
    <mergeCell ref="X5:AA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4"/>
  <sheetViews>
    <sheetView zoomScale="80" zoomScaleNormal="80" workbookViewId="0">
      <pane xSplit="1" ySplit="5" topLeftCell="N6" activePane="bottomRight" state="frozen"/>
      <selection activeCell="E12" sqref="E12"/>
      <selection pane="topRight" activeCell="E12" sqref="E12"/>
      <selection pane="bottomLeft" activeCell="E12" sqref="E12"/>
      <selection pane="bottomRight" activeCell="R13" sqref="R13"/>
    </sheetView>
  </sheetViews>
  <sheetFormatPr defaultColWidth="12.54296875" defaultRowHeight="15.5" x14ac:dyDescent="0.35"/>
  <cols>
    <col min="1" max="1" width="26" style="90" customWidth="1"/>
    <col min="2" max="16" width="12.453125" style="90" customWidth="1"/>
    <col min="17" max="17" width="12.54296875" style="122"/>
    <col min="18" max="226" width="12.54296875" style="90"/>
    <col min="227" max="227" width="26" style="90" customWidth="1"/>
    <col min="228" max="235" width="12.453125" style="90" customWidth="1"/>
    <col min="236" max="244" width="12.54296875" style="90" customWidth="1"/>
    <col min="245" max="482" width="12.54296875" style="90"/>
    <col min="483" max="483" width="26" style="90" customWidth="1"/>
    <col min="484" max="491" width="12.453125" style="90" customWidth="1"/>
    <col min="492" max="500" width="12.54296875" style="90" customWidth="1"/>
    <col min="501" max="738" width="12.54296875" style="90"/>
    <col min="739" max="739" width="26" style="90" customWidth="1"/>
    <col min="740" max="747" width="12.453125" style="90" customWidth="1"/>
    <col min="748" max="756" width="12.54296875" style="90" customWidth="1"/>
    <col min="757" max="994" width="12.54296875" style="90"/>
    <col min="995" max="995" width="26" style="90" customWidth="1"/>
    <col min="996" max="1003" width="12.453125" style="90" customWidth="1"/>
    <col min="1004" max="1012" width="12.54296875" style="90" customWidth="1"/>
    <col min="1013" max="1250" width="12.54296875" style="90"/>
    <col min="1251" max="1251" width="26" style="90" customWidth="1"/>
    <col min="1252" max="1259" width="12.453125" style="90" customWidth="1"/>
    <col min="1260" max="1268" width="12.54296875" style="90" customWidth="1"/>
    <col min="1269" max="1506" width="12.54296875" style="90"/>
    <col min="1507" max="1507" width="26" style="90" customWidth="1"/>
    <col min="1508" max="1515" width="12.453125" style="90" customWidth="1"/>
    <col min="1516" max="1524" width="12.54296875" style="90" customWidth="1"/>
    <col min="1525" max="1762" width="12.54296875" style="90"/>
    <col min="1763" max="1763" width="26" style="90" customWidth="1"/>
    <col min="1764" max="1771" width="12.453125" style="90" customWidth="1"/>
    <col min="1772" max="1780" width="12.54296875" style="90" customWidth="1"/>
    <col min="1781" max="2018" width="12.54296875" style="90"/>
    <col min="2019" max="2019" width="26" style="90" customWidth="1"/>
    <col min="2020" max="2027" width="12.453125" style="90" customWidth="1"/>
    <col min="2028" max="2036" width="12.54296875" style="90" customWidth="1"/>
    <col min="2037" max="2274" width="12.54296875" style="90"/>
    <col min="2275" max="2275" width="26" style="90" customWidth="1"/>
    <col min="2276" max="2283" width="12.453125" style="90" customWidth="1"/>
    <col min="2284" max="2292" width="12.54296875" style="90" customWidth="1"/>
    <col min="2293" max="2530" width="12.54296875" style="90"/>
    <col min="2531" max="2531" width="26" style="90" customWidth="1"/>
    <col min="2532" max="2539" width="12.453125" style="90" customWidth="1"/>
    <col min="2540" max="2548" width="12.54296875" style="90" customWidth="1"/>
    <col min="2549" max="2786" width="12.54296875" style="90"/>
    <col min="2787" max="2787" width="26" style="90" customWidth="1"/>
    <col min="2788" max="2795" width="12.453125" style="90" customWidth="1"/>
    <col min="2796" max="2804" width="12.54296875" style="90" customWidth="1"/>
    <col min="2805" max="3042" width="12.54296875" style="90"/>
    <col min="3043" max="3043" width="26" style="90" customWidth="1"/>
    <col min="3044" max="3051" width="12.453125" style="90" customWidth="1"/>
    <col min="3052" max="3060" width="12.54296875" style="90" customWidth="1"/>
    <col min="3061" max="3298" width="12.54296875" style="90"/>
    <col min="3299" max="3299" width="26" style="90" customWidth="1"/>
    <col min="3300" max="3307" width="12.453125" style="90" customWidth="1"/>
    <col min="3308" max="3316" width="12.54296875" style="90" customWidth="1"/>
    <col min="3317" max="3554" width="12.54296875" style="90"/>
    <col min="3555" max="3555" width="26" style="90" customWidth="1"/>
    <col min="3556" max="3563" width="12.453125" style="90" customWidth="1"/>
    <col min="3564" max="3572" width="12.54296875" style="90" customWidth="1"/>
    <col min="3573" max="3810" width="12.54296875" style="90"/>
    <col min="3811" max="3811" width="26" style="90" customWidth="1"/>
    <col min="3812" max="3819" width="12.453125" style="90" customWidth="1"/>
    <col min="3820" max="3828" width="12.54296875" style="90" customWidth="1"/>
    <col min="3829" max="4066" width="12.54296875" style="90"/>
    <col min="4067" max="4067" width="26" style="90" customWidth="1"/>
    <col min="4068" max="4075" width="12.453125" style="90" customWidth="1"/>
    <col min="4076" max="4084" width="12.54296875" style="90" customWidth="1"/>
    <col min="4085" max="4322" width="12.54296875" style="90"/>
    <col min="4323" max="4323" width="26" style="90" customWidth="1"/>
    <col min="4324" max="4331" width="12.453125" style="90" customWidth="1"/>
    <col min="4332" max="4340" width="12.54296875" style="90" customWidth="1"/>
    <col min="4341" max="4578" width="12.54296875" style="90"/>
    <col min="4579" max="4579" width="26" style="90" customWidth="1"/>
    <col min="4580" max="4587" width="12.453125" style="90" customWidth="1"/>
    <col min="4588" max="4596" width="12.54296875" style="90" customWidth="1"/>
    <col min="4597" max="4834" width="12.54296875" style="90"/>
    <col min="4835" max="4835" width="26" style="90" customWidth="1"/>
    <col min="4836" max="4843" width="12.453125" style="90" customWidth="1"/>
    <col min="4844" max="4852" width="12.54296875" style="90" customWidth="1"/>
    <col min="4853" max="5090" width="12.54296875" style="90"/>
    <col min="5091" max="5091" width="26" style="90" customWidth="1"/>
    <col min="5092" max="5099" width="12.453125" style="90" customWidth="1"/>
    <col min="5100" max="5108" width="12.54296875" style="90" customWidth="1"/>
    <col min="5109" max="5346" width="12.54296875" style="90"/>
    <col min="5347" max="5347" width="26" style="90" customWidth="1"/>
    <col min="5348" max="5355" width="12.453125" style="90" customWidth="1"/>
    <col min="5356" max="5364" width="12.54296875" style="90" customWidth="1"/>
    <col min="5365" max="5602" width="12.54296875" style="90"/>
    <col min="5603" max="5603" width="26" style="90" customWidth="1"/>
    <col min="5604" max="5611" width="12.453125" style="90" customWidth="1"/>
    <col min="5612" max="5620" width="12.54296875" style="90" customWidth="1"/>
    <col min="5621" max="5858" width="12.54296875" style="90"/>
    <col min="5859" max="5859" width="26" style="90" customWidth="1"/>
    <col min="5860" max="5867" width="12.453125" style="90" customWidth="1"/>
    <col min="5868" max="5876" width="12.54296875" style="90" customWidth="1"/>
    <col min="5877" max="6114" width="12.54296875" style="90"/>
    <col min="6115" max="6115" width="26" style="90" customWidth="1"/>
    <col min="6116" max="6123" width="12.453125" style="90" customWidth="1"/>
    <col min="6124" max="6132" width="12.54296875" style="90" customWidth="1"/>
    <col min="6133" max="6370" width="12.54296875" style="90"/>
    <col min="6371" max="6371" width="26" style="90" customWidth="1"/>
    <col min="6372" max="6379" width="12.453125" style="90" customWidth="1"/>
    <col min="6380" max="6388" width="12.54296875" style="90" customWidth="1"/>
    <col min="6389" max="6626" width="12.54296875" style="90"/>
    <col min="6627" max="6627" width="26" style="90" customWidth="1"/>
    <col min="6628" max="6635" width="12.453125" style="90" customWidth="1"/>
    <col min="6636" max="6644" width="12.54296875" style="90" customWidth="1"/>
    <col min="6645" max="6882" width="12.54296875" style="90"/>
    <col min="6883" max="6883" width="26" style="90" customWidth="1"/>
    <col min="6884" max="6891" width="12.453125" style="90" customWidth="1"/>
    <col min="6892" max="6900" width="12.54296875" style="90" customWidth="1"/>
    <col min="6901" max="7138" width="12.54296875" style="90"/>
    <col min="7139" max="7139" width="26" style="90" customWidth="1"/>
    <col min="7140" max="7147" width="12.453125" style="90" customWidth="1"/>
    <col min="7148" max="7156" width="12.54296875" style="90" customWidth="1"/>
    <col min="7157" max="7394" width="12.54296875" style="90"/>
    <col min="7395" max="7395" width="26" style="90" customWidth="1"/>
    <col min="7396" max="7403" width="12.453125" style="90" customWidth="1"/>
    <col min="7404" max="7412" width="12.54296875" style="90" customWidth="1"/>
    <col min="7413" max="7650" width="12.54296875" style="90"/>
    <col min="7651" max="7651" width="26" style="90" customWidth="1"/>
    <col min="7652" max="7659" width="12.453125" style="90" customWidth="1"/>
    <col min="7660" max="7668" width="12.54296875" style="90" customWidth="1"/>
    <col min="7669" max="7906" width="12.54296875" style="90"/>
    <col min="7907" max="7907" width="26" style="90" customWidth="1"/>
    <col min="7908" max="7915" width="12.453125" style="90" customWidth="1"/>
    <col min="7916" max="7924" width="12.54296875" style="90" customWidth="1"/>
    <col min="7925" max="8162" width="12.54296875" style="90"/>
    <col min="8163" max="8163" width="26" style="90" customWidth="1"/>
    <col min="8164" max="8171" width="12.453125" style="90" customWidth="1"/>
    <col min="8172" max="8180" width="12.54296875" style="90" customWidth="1"/>
    <col min="8181" max="8418" width="12.54296875" style="90"/>
    <col min="8419" max="8419" width="26" style="90" customWidth="1"/>
    <col min="8420" max="8427" width="12.453125" style="90" customWidth="1"/>
    <col min="8428" max="8436" width="12.54296875" style="90" customWidth="1"/>
    <col min="8437" max="8674" width="12.54296875" style="90"/>
    <col min="8675" max="8675" width="26" style="90" customWidth="1"/>
    <col min="8676" max="8683" width="12.453125" style="90" customWidth="1"/>
    <col min="8684" max="8692" width="12.54296875" style="90" customWidth="1"/>
    <col min="8693" max="8930" width="12.54296875" style="90"/>
    <col min="8931" max="8931" width="26" style="90" customWidth="1"/>
    <col min="8932" max="8939" width="12.453125" style="90" customWidth="1"/>
    <col min="8940" max="8948" width="12.54296875" style="90" customWidth="1"/>
    <col min="8949" max="9186" width="12.54296875" style="90"/>
    <col min="9187" max="9187" width="26" style="90" customWidth="1"/>
    <col min="9188" max="9195" width="12.453125" style="90" customWidth="1"/>
    <col min="9196" max="9204" width="12.54296875" style="90" customWidth="1"/>
    <col min="9205" max="9442" width="12.54296875" style="90"/>
    <col min="9443" max="9443" width="26" style="90" customWidth="1"/>
    <col min="9444" max="9451" width="12.453125" style="90" customWidth="1"/>
    <col min="9452" max="9460" width="12.54296875" style="90" customWidth="1"/>
    <col min="9461" max="9698" width="12.54296875" style="90"/>
    <col min="9699" max="9699" width="26" style="90" customWidth="1"/>
    <col min="9700" max="9707" width="12.453125" style="90" customWidth="1"/>
    <col min="9708" max="9716" width="12.54296875" style="90" customWidth="1"/>
    <col min="9717" max="9954" width="12.54296875" style="90"/>
    <col min="9955" max="9955" width="26" style="90" customWidth="1"/>
    <col min="9956" max="9963" width="12.453125" style="90" customWidth="1"/>
    <col min="9964" max="9972" width="12.54296875" style="90" customWidth="1"/>
    <col min="9973" max="10210" width="12.54296875" style="90"/>
    <col min="10211" max="10211" width="26" style="90" customWidth="1"/>
    <col min="10212" max="10219" width="12.453125" style="90" customWidth="1"/>
    <col min="10220" max="10228" width="12.54296875" style="90" customWidth="1"/>
    <col min="10229" max="10466" width="12.54296875" style="90"/>
    <col min="10467" max="10467" width="26" style="90" customWidth="1"/>
    <col min="10468" max="10475" width="12.453125" style="90" customWidth="1"/>
    <col min="10476" max="10484" width="12.54296875" style="90" customWidth="1"/>
    <col min="10485" max="10722" width="12.54296875" style="90"/>
    <col min="10723" max="10723" width="26" style="90" customWidth="1"/>
    <col min="10724" max="10731" width="12.453125" style="90" customWidth="1"/>
    <col min="10732" max="10740" width="12.54296875" style="90" customWidth="1"/>
    <col min="10741" max="10978" width="12.54296875" style="90"/>
    <col min="10979" max="10979" width="26" style="90" customWidth="1"/>
    <col min="10980" max="10987" width="12.453125" style="90" customWidth="1"/>
    <col min="10988" max="10996" width="12.54296875" style="90" customWidth="1"/>
    <col min="10997" max="11234" width="12.54296875" style="90"/>
    <col min="11235" max="11235" width="26" style="90" customWidth="1"/>
    <col min="11236" max="11243" width="12.453125" style="90" customWidth="1"/>
    <col min="11244" max="11252" width="12.54296875" style="90" customWidth="1"/>
    <col min="11253" max="11490" width="12.54296875" style="90"/>
    <col min="11491" max="11491" width="26" style="90" customWidth="1"/>
    <col min="11492" max="11499" width="12.453125" style="90" customWidth="1"/>
    <col min="11500" max="11508" width="12.54296875" style="90" customWidth="1"/>
    <col min="11509" max="11746" width="12.54296875" style="90"/>
    <col min="11747" max="11747" width="26" style="90" customWidth="1"/>
    <col min="11748" max="11755" width="12.453125" style="90" customWidth="1"/>
    <col min="11756" max="11764" width="12.54296875" style="90" customWidth="1"/>
    <col min="11765" max="12002" width="12.54296875" style="90"/>
    <col min="12003" max="12003" width="26" style="90" customWidth="1"/>
    <col min="12004" max="12011" width="12.453125" style="90" customWidth="1"/>
    <col min="12012" max="12020" width="12.54296875" style="90" customWidth="1"/>
    <col min="12021" max="12258" width="12.54296875" style="90"/>
    <col min="12259" max="12259" width="26" style="90" customWidth="1"/>
    <col min="12260" max="12267" width="12.453125" style="90" customWidth="1"/>
    <col min="12268" max="12276" width="12.54296875" style="90" customWidth="1"/>
    <col min="12277" max="12514" width="12.54296875" style="90"/>
    <col min="12515" max="12515" width="26" style="90" customWidth="1"/>
    <col min="12516" max="12523" width="12.453125" style="90" customWidth="1"/>
    <col min="12524" max="12532" width="12.54296875" style="90" customWidth="1"/>
    <col min="12533" max="12770" width="12.54296875" style="90"/>
    <col min="12771" max="12771" width="26" style="90" customWidth="1"/>
    <col min="12772" max="12779" width="12.453125" style="90" customWidth="1"/>
    <col min="12780" max="12788" width="12.54296875" style="90" customWidth="1"/>
    <col min="12789" max="13026" width="12.54296875" style="90"/>
    <col min="13027" max="13027" width="26" style="90" customWidth="1"/>
    <col min="13028" max="13035" width="12.453125" style="90" customWidth="1"/>
    <col min="13036" max="13044" width="12.54296875" style="90" customWidth="1"/>
    <col min="13045" max="13282" width="12.54296875" style="90"/>
    <col min="13283" max="13283" width="26" style="90" customWidth="1"/>
    <col min="13284" max="13291" width="12.453125" style="90" customWidth="1"/>
    <col min="13292" max="13300" width="12.54296875" style="90" customWidth="1"/>
    <col min="13301" max="13538" width="12.54296875" style="90"/>
    <col min="13539" max="13539" width="26" style="90" customWidth="1"/>
    <col min="13540" max="13547" width="12.453125" style="90" customWidth="1"/>
    <col min="13548" max="13556" width="12.54296875" style="90" customWidth="1"/>
    <col min="13557" max="13794" width="12.54296875" style="90"/>
    <col min="13795" max="13795" width="26" style="90" customWidth="1"/>
    <col min="13796" max="13803" width="12.453125" style="90" customWidth="1"/>
    <col min="13804" max="13812" width="12.54296875" style="90" customWidth="1"/>
    <col min="13813" max="14050" width="12.54296875" style="90"/>
    <col min="14051" max="14051" width="26" style="90" customWidth="1"/>
    <col min="14052" max="14059" width="12.453125" style="90" customWidth="1"/>
    <col min="14060" max="14068" width="12.54296875" style="90" customWidth="1"/>
    <col min="14069" max="14306" width="12.54296875" style="90"/>
    <col min="14307" max="14307" width="26" style="90" customWidth="1"/>
    <col min="14308" max="14315" width="12.453125" style="90" customWidth="1"/>
    <col min="14316" max="14324" width="12.54296875" style="90" customWidth="1"/>
    <col min="14325" max="14562" width="12.54296875" style="90"/>
    <col min="14563" max="14563" width="26" style="90" customWidth="1"/>
    <col min="14564" max="14571" width="12.453125" style="90" customWidth="1"/>
    <col min="14572" max="14580" width="12.54296875" style="90" customWidth="1"/>
    <col min="14581" max="14818" width="12.54296875" style="90"/>
    <col min="14819" max="14819" width="26" style="90" customWidth="1"/>
    <col min="14820" max="14827" width="12.453125" style="90" customWidth="1"/>
    <col min="14828" max="14836" width="12.54296875" style="90" customWidth="1"/>
    <col min="14837" max="15074" width="12.54296875" style="90"/>
    <col min="15075" max="15075" width="26" style="90" customWidth="1"/>
    <col min="15076" max="15083" width="12.453125" style="90" customWidth="1"/>
    <col min="15084" max="15092" width="12.54296875" style="90" customWidth="1"/>
    <col min="15093" max="15330" width="12.54296875" style="90"/>
    <col min="15331" max="15331" width="26" style="90" customWidth="1"/>
    <col min="15332" max="15339" width="12.453125" style="90" customWidth="1"/>
    <col min="15340" max="15348" width="12.54296875" style="90" customWidth="1"/>
    <col min="15349" max="15586" width="12.54296875" style="90"/>
    <col min="15587" max="15587" width="26" style="90" customWidth="1"/>
    <col min="15588" max="15595" width="12.453125" style="90" customWidth="1"/>
    <col min="15596" max="15604" width="12.54296875" style="90" customWidth="1"/>
    <col min="15605" max="15842" width="12.54296875" style="90"/>
    <col min="15843" max="15843" width="26" style="90" customWidth="1"/>
    <col min="15844" max="15851" width="12.453125" style="90" customWidth="1"/>
    <col min="15852" max="15860" width="12.54296875" style="90" customWidth="1"/>
    <col min="15861" max="16098" width="12.54296875" style="90"/>
    <col min="16099" max="16099" width="26" style="90" customWidth="1"/>
    <col min="16100" max="16107" width="12.453125" style="90" customWidth="1"/>
    <col min="16108" max="16116" width="12.54296875" style="90" customWidth="1"/>
    <col min="16117" max="16384" width="12.54296875" style="90"/>
  </cols>
  <sheetData>
    <row r="2" spans="1:17" ht="17.149999999999999" customHeight="1" x14ac:dyDescent="0.35">
      <c r="A2" s="214" t="s">
        <v>35</v>
      </c>
      <c r="B2" s="214"/>
      <c r="C2" s="214"/>
      <c r="D2" s="214"/>
    </row>
    <row r="3" spans="1:17" ht="17.149999999999999" customHeight="1" x14ac:dyDescent="0.35">
      <c r="A3" s="91"/>
      <c r="B3" s="91"/>
      <c r="C3" s="91"/>
      <c r="D3" s="92"/>
      <c r="F3" s="92"/>
      <c r="Q3" s="172" t="s">
        <v>1</v>
      </c>
    </row>
    <row r="4" spans="1:17" ht="17.149999999999999" customHeight="1" x14ac:dyDescent="0.35">
      <c r="A4" s="93" t="s">
        <v>2</v>
      </c>
      <c r="B4" s="94">
        <v>2016</v>
      </c>
      <c r="C4" s="95">
        <v>2017</v>
      </c>
      <c r="D4" s="96" t="s">
        <v>36</v>
      </c>
      <c r="E4" s="95">
        <v>2019</v>
      </c>
      <c r="F4" s="215">
        <v>2020</v>
      </c>
      <c r="G4" s="216"/>
      <c r="H4" s="216"/>
      <c r="I4" s="217"/>
      <c r="J4" s="218">
        <v>2021</v>
      </c>
      <c r="K4" s="219"/>
      <c r="L4" s="219"/>
      <c r="M4" s="220"/>
      <c r="N4" s="218">
        <v>2022</v>
      </c>
      <c r="O4" s="219"/>
      <c r="P4" s="219"/>
      <c r="Q4" s="220"/>
    </row>
    <row r="5" spans="1:17" s="160" customFormat="1" ht="17.149999999999999" customHeight="1" x14ac:dyDescent="0.35">
      <c r="B5" s="161"/>
      <c r="C5" s="162"/>
      <c r="D5" s="162"/>
      <c r="E5" s="162"/>
      <c r="F5" s="157" t="s">
        <v>3</v>
      </c>
      <c r="G5" s="157" t="s">
        <v>4</v>
      </c>
      <c r="H5" s="157" t="s">
        <v>5</v>
      </c>
      <c r="I5" s="157" t="s">
        <v>6</v>
      </c>
      <c r="J5" s="157" t="s">
        <v>3</v>
      </c>
      <c r="K5" s="157" t="s">
        <v>4</v>
      </c>
      <c r="L5" s="157" t="s">
        <v>5</v>
      </c>
      <c r="M5" s="157" t="s">
        <v>6</v>
      </c>
      <c r="N5" s="157" t="s">
        <v>3</v>
      </c>
      <c r="O5" s="157" t="s">
        <v>4</v>
      </c>
      <c r="P5" s="157" t="s">
        <v>5</v>
      </c>
      <c r="Q5" s="157" t="s">
        <v>6</v>
      </c>
    </row>
    <row r="6" spans="1:17" s="100" customFormat="1" ht="17.149999999999999" customHeight="1" x14ac:dyDescent="0.35">
      <c r="A6" s="97" t="s">
        <v>37</v>
      </c>
      <c r="B6" s="98">
        <v>8136.6</v>
      </c>
      <c r="C6" s="99">
        <v>7789.5</v>
      </c>
      <c r="D6" s="98">
        <v>7972.4</v>
      </c>
      <c r="E6" s="98">
        <v>7791.3</v>
      </c>
      <c r="F6" s="73">
        <v>7606.9</v>
      </c>
      <c r="G6" s="73">
        <v>7542.3</v>
      </c>
      <c r="H6" s="73">
        <v>7402.6</v>
      </c>
      <c r="I6" s="73">
        <v>7993.7</v>
      </c>
      <c r="J6" s="73">
        <v>8013.3</v>
      </c>
      <c r="K6" s="73">
        <v>8161.8</v>
      </c>
      <c r="L6" s="73">
        <v>8075.4</v>
      </c>
      <c r="M6" s="73">
        <v>8019.4</v>
      </c>
      <c r="N6" s="73">
        <v>7915.2</v>
      </c>
      <c r="O6" s="73">
        <v>8288</v>
      </c>
      <c r="P6" s="73">
        <v>8401.2999999999993</v>
      </c>
      <c r="Q6" s="136">
        <v>7697.5</v>
      </c>
    </row>
    <row r="7" spans="1:17" s="100" customFormat="1" ht="17.149999999999999" customHeight="1" x14ac:dyDescent="0.35">
      <c r="A7" s="97" t="s">
        <v>38</v>
      </c>
      <c r="B7" s="98">
        <v>391.7</v>
      </c>
      <c r="C7" s="98">
        <v>980.1</v>
      </c>
      <c r="D7" s="98">
        <v>1122.5</v>
      </c>
      <c r="E7" s="98">
        <v>1828.7</v>
      </c>
      <c r="F7" s="73">
        <v>2248.9</v>
      </c>
      <c r="G7" s="73">
        <v>2442</v>
      </c>
      <c r="H7" s="73">
        <v>2728.5</v>
      </c>
      <c r="I7" s="73">
        <v>2139.1</v>
      </c>
      <c r="J7" s="73">
        <v>1891</v>
      </c>
      <c r="K7" s="73">
        <v>1904.3</v>
      </c>
      <c r="L7" s="73">
        <v>1625.4</v>
      </c>
      <c r="M7" s="73">
        <v>1921.8</v>
      </c>
      <c r="N7" s="73">
        <v>1723.7</v>
      </c>
      <c r="O7" s="73">
        <v>1487.5</v>
      </c>
      <c r="P7" s="73">
        <v>1045.3</v>
      </c>
      <c r="Q7" s="136">
        <v>1494.4</v>
      </c>
    </row>
    <row r="8" spans="1:17" s="123" customFormat="1" ht="17.149999999999999" customHeight="1" x14ac:dyDescent="0.35">
      <c r="A8" s="101" t="s">
        <v>39</v>
      </c>
      <c r="B8" s="144">
        <v>8528.3000000000011</v>
      </c>
      <c r="C8" s="144">
        <v>8769.6</v>
      </c>
      <c r="D8" s="144">
        <v>9094.9</v>
      </c>
      <c r="E8" s="144">
        <v>9620</v>
      </c>
      <c r="F8" s="145">
        <v>9855.7999999999993</v>
      </c>
      <c r="G8" s="145">
        <v>9984.2999999999993</v>
      </c>
      <c r="H8" s="145">
        <v>10131.1</v>
      </c>
      <c r="I8" s="146">
        <v>10132.799999999999</v>
      </c>
      <c r="J8" s="146">
        <v>9904.2999999999993</v>
      </c>
      <c r="K8" s="146">
        <v>10066.1</v>
      </c>
      <c r="L8" s="146">
        <v>9700.7999999999993</v>
      </c>
      <c r="M8" s="146">
        <v>9941.2000000000007</v>
      </c>
      <c r="N8" s="146">
        <v>9638.9</v>
      </c>
      <c r="O8" s="146">
        <v>9775.5</v>
      </c>
      <c r="P8" s="146">
        <v>9446.6</v>
      </c>
      <c r="Q8" s="146">
        <v>9191.9</v>
      </c>
    </row>
    <row r="9" spans="1:17" ht="17.149999999999999" customHeight="1" x14ac:dyDescent="0.35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17" s="107" customFormat="1" ht="17.149999999999999" customHeight="1" x14ac:dyDescent="0.35">
      <c r="A10" s="106" t="s">
        <v>28</v>
      </c>
      <c r="Q10" s="122"/>
    </row>
    <row r="11" spans="1:17" ht="17.149999999999999" customHeight="1" x14ac:dyDescent="0.35">
      <c r="A11" s="61" t="s">
        <v>34</v>
      </c>
    </row>
    <row r="12" spans="1:17" ht="17.149999999999999" customHeight="1" x14ac:dyDescent="0.35">
      <c r="A12" s="61" t="s">
        <v>31</v>
      </c>
    </row>
    <row r="13" spans="1:17" ht="17.149999999999999" customHeight="1" x14ac:dyDescent="0.35">
      <c r="A13" s="61" t="s">
        <v>32</v>
      </c>
    </row>
    <row r="14" spans="1:17" ht="17.149999999999999" customHeight="1" x14ac:dyDescent="0.35">
      <c r="A14" s="108" t="s">
        <v>40</v>
      </c>
      <c r="H14" s="105"/>
    </row>
    <row r="15" spans="1:17" ht="17.149999999999999" customHeight="1" x14ac:dyDescent="0.35">
      <c r="A15" s="62" t="s">
        <v>33</v>
      </c>
    </row>
    <row r="16" spans="1:17" ht="17.149999999999999" customHeight="1" x14ac:dyDescent="0.35">
      <c r="A16" s="106"/>
    </row>
    <row r="17" spans="1:1" ht="17.149999999999999" customHeight="1" x14ac:dyDescent="0.35">
      <c r="A17" s="106"/>
    </row>
    <row r="18" spans="1:1" ht="17.149999999999999" customHeight="1" x14ac:dyDescent="0.35"/>
    <row r="19" spans="1:1" ht="17.149999999999999" customHeight="1" x14ac:dyDescent="0.35"/>
    <row r="20" spans="1:1" ht="17.149999999999999" customHeight="1" x14ac:dyDescent="0.35"/>
    <row r="21" spans="1:1" ht="17.149999999999999" customHeight="1" x14ac:dyDescent="0.35"/>
    <row r="22" spans="1:1" ht="17.149999999999999" customHeight="1" x14ac:dyDescent="0.35"/>
    <row r="23" spans="1:1" ht="17.149999999999999" customHeight="1" x14ac:dyDescent="0.35"/>
    <row r="24" spans="1:1" ht="17.149999999999999" customHeight="1" x14ac:dyDescent="0.35"/>
    <row r="25" spans="1:1" ht="17.149999999999999" customHeight="1" x14ac:dyDescent="0.35"/>
    <row r="26" spans="1:1" ht="17.149999999999999" customHeight="1" x14ac:dyDescent="0.35"/>
    <row r="27" spans="1:1" ht="17.149999999999999" customHeight="1" x14ac:dyDescent="0.35"/>
    <row r="28" spans="1:1" ht="17.149999999999999" customHeight="1" x14ac:dyDescent="0.35"/>
    <row r="29" spans="1:1" ht="17.149999999999999" customHeight="1" x14ac:dyDescent="0.35"/>
    <row r="30" spans="1:1" ht="17.149999999999999" customHeight="1" x14ac:dyDescent="0.35"/>
    <row r="31" spans="1:1" ht="17.149999999999999" customHeight="1" x14ac:dyDescent="0.35"/>
    <row r="32" spans="1:1" ht="17.149999999999999" customHeight="1" x14ac:dyDescent="0.35"/>
    <row r="33" ht="17.149999999999999" customHeight="1" x14ac:dyDescent="0.35"/>
    <row r="34" ht="17.149999999999999" customHeight="1" x14ac:dyDescent="0.35"/>
    <row r="35" ht="17.149999999999999" customHeight="1" x14ac:dyDescent="0.35"/>
    <row r="36" ht="17.149999999999999" customHeight="1" x14ac:dyDescent="0.35"/>
    <row r="37" ht="17.149999999999999" customHeight="1" x14ac:dyDescent="0.35"/>
    <row r="38" ht="17.149999999999999" customHeight="1" x14ac:dyDescent="0.35"/>
    <row r="39" ht="17.149999999999999" customHeight="1" x14ac:dyDescent="0.35"/>
    <row r="40" ht="17.149999999999999" customHeight="1" x14ac:dyDescent="0.35"/>
    <row r="41" ht="17.149999999999999" customHeight="1" x14ac:dyDescent="0.35"/>
    <row r="42" ht="17.149999999999999" customHeight="1" x14ac:dyDescent="0.35"/>
    <row r="43" ht="17.149999999999999" customHeight="1" x14ac:dyDescent="0.35"/>
    <row r="44" ht="17.149999999999999" customHeight="1" x14ac:dyDescent="0.35"/>
    <row r="45" ht="17.149999999999999" customHeight="1" x14ac:dyDescent="0.35"/>
    <row r="46" ht="17.149999999999999" customHeight="1" x14ac:dyDescent="0.35"/>
    <row r="47" ht="17.149999999999999" customHeight="1" x14ac:dyDescent="0.35"/>
    <row r="48" ht="17.149999999999999" customHeight="1" x14ac:dyDescent="0.35"/>
    <row r="49" ht="17.149999999999999" customHeight="1" x14ac:dyDescent="0.35"/>
    <row r="50" ht="17.149999999999999" customHeight="1" x14ac:dyDescent="0.35"/>
    <row r="51" ht="17.149999999999999" customHeight="1" x14ac:dyDescent="0.35"/>
    <row r="52" ht="17.149999999999999" customHeight="1" x14ac:dyDescent="0.35"/>
    <row r="53" ht="17.149999999999999" customHeight="1" x14ac:dyDescent="0.35"/>
    <row r="54" ht="17.149999999999999" customHeight="1" x14ac:dyDescent="0.35"/>
  </sheetData>
  <mergeCells count="4">
    <mergeCell ref="A2:D2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128"/>
  <sheetViews>
    <sheetView zoomScale="80" zoomScaleNormal="80" workbookViewId="0">
      <pane xSplit="1" ySplit="5" topLeftCell="N6" activePane="bottomRight" state="frozen"/>
      <selection activeCell="E12" sqref="E12"/>
      <selection pane="topRight" activeCell="E12" sqref="E12"/>
      <selection pane="bottomLeft" activeCell="E12" sqref="E12"/>
      <selection pane="bottomRight" activeCell="R11" sqref="R11"/>
    </sheetView>
  </sheetViews>
  <sheetFormatPr defaultRowHeight="15.5" x14ac:dyDescent="0.35"/>
  <cols>
    <col min="1" max="1" width="51.54296875" style="110" customWidth="1"/>
    <col min="2" max="16" width="12.453125" style="110" customWidth="1"/>
    <col min="17" max="17" width="11.453125" style="110" bestFit="1" customWidth="1"/>
    <col min="18" max="226" width="8.81640625" style="110"/>
    <col min="227" max="227" width="39.54296875" style="110" customWidth="1"/>
    <col min="228" max="230" width="8.81640625" style="110"/>
    <col min="231" max="234" width="11.81640625" style="110" customWidth="1"/>
    <col min="235" max="482" width="8.81640625" style="110"/>
    <col min="483" max="483" width="39.54296875" style="110" customWidth="1"/>
    <col min="484" max="486" width="8.81640625" style="110"/>
    <col min="487" max="490" width="11.81640625" style="110" customWidth="1"/>
    <col min="491" max="738" width="8.81640625" style="110"/>
    <col min="739" max="739" width="39.54296875" style="110" customWidth="1"/>
    <col min="740" max="742" width="8.81640625" style="110"/>
    <col min="743" max="746" width="11.81640625" style="110" customWidth="1"/>
    <col min="747" max="994" width="8.81640625" style="110"/>
    <col min="995" max="995" width="39.54296875" style="110" customWidth="1"/>
    <col min="996" max="998" width="8.81640625" style="110"/>
    <col min="999" max="1002" width="11.81640625" style="110" customWidth="1"/>
    <col min="1003" max="1250" width="8.81640625" style="110"/>
    <col min="1251" max="1251" width="39.54296875" style="110" customWidth="1"/>
    <col min="1252" max="1254" width="8.81640625" style="110"/>
    <col min="1255" max="1258" width="11.81640625" style="110" customWidth="1"/>
    <col min="1259" max="1506" width="8.81640625" style="110"/>
    <col min="1507" max="1507" width="39.54296875" style="110" customWidth="1"/>
    <col min="1508" max="1510" width="8.81640625" style="110"/>
    <col min="1511" max="1514" width="11.81640625" style="110" customWidth="1"/>
    <col min="1515" max="1762" width="8.81640625" style="110"/>
    <col min="1763" max="1763" width="39.54296875" style="110" customWidth="1"/>
    <col min="1764" max="1766" width="8.81640625" style="110"/>
    <col min="1767" max="1770" width="11.81640625" style="110" customWidth="1"/>
    <col min="1771" max="2018" width="8.81640625" style="110"/>
    <col min="2019" max="2019" width="39.54296875" style="110" customWidth="1"/>
    <col min="2020" max="2022" width="8.81640625" style="110"/>
    <col min="2023" max="2026" width="11.81640625" style="110" customWidth="1"/>
    <col min="2027" max="2274" width="8.81640625" style="110"/>
    <col min="2275" max="2275" width="39.54296875" style="110" customWidth="1"/>
    <col min="2276" max="2278" width="8.81640625" style="110"/>
    <col min="2279" max="2282" width="11.81640625" style="110" customWidth="1"/>
    <col min="2283" max="2530" width="8.81640625" style="110"/>
    <col min="2531" max="2531" width="39.54296875" style="110" customWidth="1"/>
    <col min="2532" max="2534" width="8.81640625" style="110"/>
    <col min="2535" max="2538" width="11.81640625" style="110" customWidth="1"/>
    <col min="2539" max="2786" width="8.81640625" style="110"/>
    <col min="2787" max="2787" width="39.54296875" style="110" customWidth="1"/>
    <col min="2788" max="2790" width="8.81640625" style="110"/>
    <col min="2791" max="2794" width="11.81640625" style="110" customWidth="1"/>
    <col min="2795" max="3042" width="8.81640625" style="110"/>
    <col min="3043" max="3043" width="39.54296875" style="110" customWidth="1"/>
    <col min="3044" max="3046" width="8.81640625" style="110"/>
    <col min="3047" max="3050" width="11.81640625" style="110" customWidth="1"/>
    <col min="3051" max="3298" width="8.81640625" style="110"/>
    <col min="3299" max="3299" width="39.54296875" style="110" customWidth="1"/>
    <col min="3300" max="3302" width="8.81640625" style="110"/>
    <col min="3303" max="3306" width="11.81640625" style="110" customWidth="1"/>
    <col min="3307" max="3554" width="8.81640625" style="110"/>
    <col min="3555" max="3555" width="39.54296875" style="110" customWidth="1"/>
    <col min="3556" max="3558" width="8.81640625" style="110"/>
    <col min="3559" max="3562" width="11.81640625" style="110" customWidth="1"/>
    <col min="3563" max="3810" width="8.81640625" style="110"/>
    <col min="3811" max="3811" width="39.54296875" style="110" customWidth="1"/>
    <col min="3812" max="3814" width="8.81640625" style="110"/>
    <col min="3815" max="3818" width="11.81640625" style="110" customWidth="1"/>
    <col min="3819" max="4066" width="8.81640625" style="110"/>
    <col min="4067" max="4067" width="39.54296875" style="110" customWidth="1"/>
    <col min="4068" max="4070" width="8.81640625" style="110"/>
    <col min="4071" max="4074" width="11.81640625" style="110" customWidth="1"/>
    <col min="4075" max="4322" width="8.81640625" style="110"/>
    <col min="4323" max="4323" width="39.54296875" style="110" customWidth="1"/>
    <col min="4324" max="4326" width="8.81640625" style="110"/>
    <col min="4327" max="4330" width="11.81640625" style="110" customWidth="1"/>
    <col min="4331" max="4578" width="8.81640625" style="110"/>
    <col min="4579" max="4579" width="39.54296875" style="110" customWidth="1"/>
    <col min="4580" max="4582" width="8.81640625" style="110"/>
    <col min="4583" max="4586" width="11.81640625" style="110" customWidth="1"/>
    <col min="4587" max="4834" width="8.81640625" style="110"/>
    <col min="4835" max="4835" width="39.54296875" style="110" customWidth="1"/>
    <col min="4836" max="4838" width="8.81640625" style="110"/>
    <col min="4839" max="4842" width="11.81640625" style="110" customWidth="1"/>
    <col min="4843" max="5090" width="8.81640625" style="110"/>
    <col min="5091" max="5091" width="39.54296875" style="110" customWidth="1"/>
    <col min="5092" max="5094" width="8.81640625" style="110"/>
    <col min="5095" max="5098" width="11.81640625" style="110" customWidth="1"/>
    <col min="5099" max="5346" width="8.81640625" style="110"/>
    <col min="5347" max="5347" width="39.54296875" style="110" customWidth="1"/>
    <col min="5348" max="5350" width="8.81640625" style="110"/>
    <col min="5351" max="5354" width="11.81640625" style="110" customWidth="1"/>
    <col min="5355" max="5602" width="8.81640625" style="110"/>
    <col min="5603" max="5603" width="39.54296875" style="110" customWidth="1"/>
    <col min="5604" max="5606" width="8.81640625" style="110"/>
    <col min="5607" max="5610" width="11.81640625" style="110" customWidth="1"/>
    <col min="5611" max="5858" width="8.81640625" style="110"/>
    <col min="5859" max="5859" width="39.54296875" style="110" customWidth="1"/>
    <col min="5860" max="5862" width="8.81640625" style="110"/>
    <col min="5863" max="5866" width="11.81640625" style="110" customWidth="1"/>
    <col min="5867" max="6114" width="8.81640625" style="110"/>
    <col min="6115" max="6115" width="39.54296875" style="110" customWidth="1"/>
    <col min="6116" max="6118" width="8.81640625" style="110"/>
    <col min="6119" max="6122" width="11.81640625" style="110" customWidth="1"/>
    <col min="6123" max="6370" width="8.81640625" style="110"/>
    <col min="6371" max="6371" width="39.54296875" style="110" customWidth="1"/>
    <col min="6372" max="6374" width="8.81640625" style="110"/>
    <col min="6375" max="6378" width="11.81640625" style="110" customWidth="1"/>
    <col min="6379" max="6626" width="8.81640625" style="110"/>
    <col min="6627" max="6627" width="39.54296875" style="110" customWidth="1"/>
    <col min="6628" max="6630" width="8.81640625" style="110"/>
    <col min="6631" max="6634" width="11.81640625" style="110" customWidth="1"/>
    <col min="6635" max="6882" width="8.81640625" style="110"/>
    <col min="6883" max="6883" width="39.54296875" style="110" customWidth="1"/>
    <col min="6884" max="6886" width="8.81640625" style="110"/>
    <col min="6887" max="6890" width="11.81640625" style="110" customWidth="1"/>
    <col min="6891" max="7138" width="8.81640625" style="110"/>
    <col min="7139" max="7139" width="39.54296875" style="110" customWidth="1"/>
    <col min="7140" max="7142" width="8.81640625" style="110"/>
    <col min="7143" max="7146" width="11.81640625" style="110" customWidth="1"/>
    <col min="7147" max="7394" width="8.81640625" style="110"/>
    <col min="7395" max="7395" width="39.54296875" style="110" customWidth="1"/>
    <col min="7396" max="7398" width="8.81640625" style="110"/>
    <col min="7399" max="7402" width="11.81640625" style="110" customWidth="1"/>
    <col min="7403" max="7650" width="8.81640625" style="110"/>
    <col min="7651" max="7651" width="39.54296875" style="110" customWidth="1"/>
    <col min="7652" max="7654" width="8.81640625" style="110"/>
    <col min="7655" max="7658" width="11.81640625" style="110" customWidth="1"/>
    <col min="7659" max="7906" width="8.81640625" style="110"/>
    <col min="7907" max="7907" width="39.54296875" style="110" customWidth="1"/>
    <col min="7908" max="7910" width="8.81640625" style="110"/>
    <col min="7911" max="7914" width="11.81640625" style="110" customWidth="1"/>
    <col min="7915" max="8162" width="8.81640625" style="110"/>
    <col min="8163" max="8163" width="39.54296875" style="110" customWidth="1"/>
    <col min="8164" max="8166" width="8.81640625" style="110"/>
    <col min="8167" max="8170" width="11.81640625" style="110" customWidth="1"/>
    <col min="8171" max="8418" width="8.81640625" style="110"/>
    <col min="8419" max="8419" width="39.54296875" style="110" customWidth="1"/>
    <col min="8420" max="8422" width="8.81640625" style="110"/>
    <col min="8423" max="8426" width="11.81640625" style="110" customWidth="1"/>
    <col min="8427" max="8674" width="8.81640625" style="110"/>
    <col min="8675" max="8675" width="39.54296875" style="110" customWidth="1"/>
    <col min="8676" max="8678" width="8.81640625" style="110"/>
    <col min="8679" max="8682" width="11.81640625" style="110" customWidth="1"/>
    <col min="8683" max="8930" width="8.81640625" style="110"/>
    <col min="8931" max="8931" width="39.54296875" style="110" customWidth="1"/>
    <col min="8932" max="8934" width="8.81640625" style="110"/>
    <col min="8935" max="8938" width="11.81640625" style="110" customWidth="1"/>
    <col min="8939" max="9186" width="8.81640625" style="110"/>
    <col min="9187" max="9187" width="39.54296875" style="110" customWidth="1"/>
    <col min="9188" max="9190" width="8.81640625" style="110"/>
    <col min="9191" max="9194" width="11.81640625" style="110" customWidth="1"/>
    <col min="9195" max="9442" width="8.81640625" style="110"/>
    <col min="9443" max="9443" width="39.54296875" style="110" customWidth="1"/>
    <col min="9444" max="9446" width="8.81640625" style="110"/>
    <col min="9447" max="9450" width="11.81640625" style="110" customWidth="1"/>
    <col min="9451" max="9698" width="8.81640625" style="110"/>
    <col min="9699" max="9699" width="39.54296875" style="110" customWidth="1"/>
    <col min="9700" max="9702" width="8.81640625" style="110"/>
    <col min="9703" max="9706" width="11.81640625" style="110" customWidth="1"/>
    <col min="9707" max="9954" width="8.81640625" style="110"/>
    <col min="9955" max="9955" width="39.54296875" style="110" customWidth="1"/>
    <col min="9956" max="9958" width="8.81640625" style="110"/>
    <col min="9959" max="9962" width="11.81640625" style="110" customWidth="1"/>
    <col min="9963" max="10210" width="8.81640625" style="110"/>
    <col min="10211" max="10211" width="39.54296875" style="110" customWidth="1"/>
    <col min="10212" max="10214" width="8.81640625" style="110"/>
    <col min="10215" max="10218" width="11.81640625" style="110" customWidth="1"/>
    <col min="10219" max="10466" width="8.81640625" style="110"/>
    <col min="10467" max="10467" width="39.54296875" style="110" customWidth="1"/>
    <col min="10468" max="10470" width="8.81640625" style="110"/>
    <col min="10471" max="10474" width="11.81640625" style="110" customWidth="1"/>
    <col min="10475" max="10722" width="8.81640625" style="110"/>
    <col min="10723" max="10723" width="39.54296875" style="110" customWidth="1"/>
    <col min="10724" max="10726" width="8.81640625" style="110"/>
    <col min="10727" max="10730" width="11.81640625" style="110" customWidth="1"/>
    <col min="10731" max="10978" width="8.81640625" style="110"/>
    <col min="10979" max="10979" width="39.54296875" style="110" customWidth="1"/>
    <col min="10980" max="10982" width="8.81640625" style="110"/>
    <col min="10983" max="10986" width="11.81640625" style="110" customWidth="1"/>
    <col min="10987" max="11234" width="8.81640625" style="110"/>
    <col min="11235" max="11235" width="39.54296875" style="110" customWidth="1"/>
    <col min="11236" max="11238" width="8.81640625" style="110"/>
    <col min="11239" max="11242" width="11.81640625" style="110" customWidth="1"/>
    <col min="11243" max="11490" width="8.81640625" style="110"/>
    <col min="11491" max="11491" width="39.54296875" style="110" customWidth="1"/>
    <col min="11492" max="11494" width="8.81640625" style="110"/>
    <col min="11495" max="11498" width="11.81640625" style="110" customWidth="1"/>
    <col min="11499" max="11746" width="8.81640625" style="110"/>
    <col min="11747" max="11747" width="39.54296875" style="110" customWidth="1"/>
    <col min="11748" max="11750" width="8.81640625" style="110"/>
    <col min="11751" max="11754" width="11.81640625" style="110" customWidth="1"/>
    <col min="11755" max="12002" width="8.81640625" style="110"/>
    <col min="12003" max="12003" width="39.54296875" style="110" customWidth="1"/>
    <col min="12004" max="12006" width="8.81640625" style="110"/>
    <col min="12007" max="12010" width="11.81640625" style="110" customWidth="1"/>
    <col min="12011" max="12258" width="8.81640625" style="110"/>
    <col min="12259" max="12259" width="39.54296875" style="110" customWidth="1"/>
    <col min="12260" max="12262" width="8.81640625" style="110"/>
    <col min="12263" max="12266" width="11.81640625" style="110" customWidth="1"/>
    <col min="12267" max="12514" width="8.81640625" style="110"/>
    <col min="12515" max="12515" width="39.54296875" style="110" customWidth="1"/>
    <col min="12516" max="12518" width="8.81640625" style="110"/>
    <col min="12519" max="12522" width="11.81640625" style="110" customWidth="1"/>
    <col min="12523" max="12770" width="8.81640625" style="110"/>
    <col min="12771" max="12771" width="39.54296875" style="110" customWidth="1"/>
    <col min="12772" max="12774" width="8.81640625" style="110"/>
    <col min="12775" max="12778" width="11.81640625" style="110" customWidth="1"/>
    <col min="12779" max="13026" width="8.81640625" style="110"/>
    <col min="13027" max="13027" width="39.54296875" style="110" customWidth="1"/>
    <col min="13028" max="13030" width="8.81640625" style="110"/>
    <col min="13031" max="13034" width="11.81640625" style="110" customWidth="1"/>
    <col min="13035" max="13282" width="8.81640625" style="110"/>
    <col min="13283" max="13283" width="39.54296875" style="110" customWidth="1"/>
    <col min="13284" max="13286" width="8.81640625" style="110"/>
    <col min="13287" max="13290" width="11.81640625" style="110" customWidth="1"/>
    <col min="13291" max="13538" width="8.81640625" style="110"/>
    <col min="13539" max="13539" width="39.54296875" style="110" customWidth="1"/>
    <col min="13540" max="13542" width="8.81640625" style="110"/>
    <col min="13543" max="13546" width="11.81640625" style="110" customWidth="1"/>
    <col min="13547" max="13794" width="8.81640625" style="110"/>
    <col min="13795" max="13795" width="39.54296875" style="110" customWidth="1"/>
    <col min="13796" max="13798" width="8.81640625" style="110"/>
    <col min="13799" max="13802" width="11.81640625" style="110" customWidth="1"/>
    <col min="13803" max="14050" width="8.81640625" style="110"/>
    <col min="14051" max="14051" width="39.54296875" style="110" customWidth="1"/>
    <col min="14052" max="14054" width="8.81640625" style="110"/>
    <col min="14055" max="14058" width="11.81640625" style="110" customWidth="1"/>
    <col min="14059" max="14306" width="8.81640625" style="110"/>
    <col min="14307" max="14307" width="39.54296875" style="110" customWidth="1"/>
    <col min="14308" max="14310" width="8.81640625" style="110"/>
    <col min="14311" max="14314" width="11.81640625" style="110" customWidth="1"/>
    <col min="14315" max="14562" width="8.81640625" style="110"/>
    <col min="14563" max="14563" width="39.54296875" style="110" customWidth="1"/>
    <col min="14564" max="14566" width="8.81640625" style="110"/>
    <col min="14567" max="14570" width="11.81640625" style="110" customWidth="1"/>
    <col min="14571" max="14818" width="8.81640625" style="110"/>
    <col min="14819" max="14819" width="39.54296875" style="110" customWidth="1"/>
    <col min="14820" max="14822" width="8.81640625" style="110"/>
    <col min="14823" max="14826" width="11.81640625" style="110" customWidth="1"/>
    <col min="14827" max="15074" width="8.81640625" style="110"/>
    <col min="15075" max="15075" width="39.54296875" style="110" customWidth="1"/>
    <col min="15076" max="15078" width="8.81640625" style="110"/>
    <col min="15079" max="15082" width="11.81640625" style="110" customWidth="1"/>
    <col min="15083" max="15330" width="8.81640625" style="110"/>
    <col min="15331" max="15331" width="39.54296875" style="110" customWidth="1"/>
    <col min="15332" max="15334" width="8.81640625" style="110"/>
    <col min="15335" max="15338" width="11.81640625" style="110" customWidth="1"/>
    <col min="15339" max="15586" width="8.81640625" style="110"/>
    <col min="15587" max="15587" width="39.54296875" style="110" customWidth="1"/>
    <col min="15588" max="15590" width="8.81640625" style="110"/>
    <col min="15591" max="15594" width="11.81640625" style="110" customWidth="1"/>
    <col min="15595" max="15842" width="8.81640625" style="110"/>
    <col min="15843" max="15843" width="39.54296875" style="110" customWidth="1"/>
    <col min="15844" max="15846" width="8.81640625" style="110"/>
    <col min="15847" max="15850" width="11.81640625" style="110" customWidth="1"/>
    <col min="15851" max="16098" width="8.81640625" style="110"/>
    <col min="16099" max="16099" width="39.54296875" style="110" customWidth="1"/>
    <col min="16100" max="16102" width="8.81640625" style="110"/>
    <col min="16103" max="16106" width="11.81640625" style="110" customWidth="1"/>
    <col min="16107" max="16371" width="8.81640625" style="110"/>
    <col min="16372" max="16384" width="9.1796875" style="110" customWidth="1"/>
  </cols>
  <sheetData>
    <row r="2" spans="1:17" ht="17.149999999999999" customHeight="1" x14ac:dyDescent="0.35">
      <c r="A2" s="221" t="s">
        <v>41</v>
      </c>
      <c r="B2" s="221"/>
      <c r="C2" s="221"/>
      <c r="D2" s="221"/>
      <c r="E2" s="109"/>
      <c r="F2" s="109"/>
    </row>
    <row r="3" spans="1:17" ht="17.149999999999999" customHeight="1" x14ac:dyDescent="0.35">
      <c r="A3" s="111"/>
      <c r="B3" s="111"/>
      <c r="C3" s="111"/>
      <c r="D3" s="111"/>
      <c r="E3" s="111"/>
      <c r="F3" s="109"/>
    </row>
    <row r="4" spans="1:17" ht="17.149999999999999" customHeight="1" x14ac:dyDescent="0.35">
      <c r="A4" s="112"/>
      <c r="C4" s="113"/>
      <c r="D4" s="113"/>
      <c r="F4" s="113"/>
      <c r="Q4" s="168" t="s">
        <v>1</v>
      </c>
    </row>
    <row r="5" spans="1:17" s="100" customFormat="1" ht="17.149999999999999" customHeight="1" x14ac:dyDescent="0.35">
      <c r="A5" s="114" t="s">
        <v>22</v>
      </c>
      <c r="B5" s="115">
        <v>2016</v>
      </c>
      <c r="C5" s="115">
        <v>2017</v>
      </c>
      <c r="D5" s="115">
        <v>2018</v>
      </c>
      <c r="E5" s="115">
        <v>2019</v>
      </c>
      <c r="F5" s="215">
        <v>2020</v>
      </c>
      <c r="G5" s="216"/>
      <c r="H5" s="216"/>
      <c r="I5" s="217"/>
      <c r="J5" s="218">
        <v>2021</v>
      </c>
      <c r="K5" s="219"/>
      <c r="L5" s="219"/>
      <c r="M5" s="220"/>
      <c r="N5" s="218">
        <v>2022</v>
      </c>
      <c r="O5" s="219"/>
      <c r="P5" s="219"/>
      <c r="Q5" s="220"/>
    </row>
    <row r="6" spans="1:17" s="159" customFormat="1" ht="17.149999999999999" customHeight="1" x14ac:dyDescent="0.35">
      <c r="A6" s="158"/>
      <c r="B6" s="157"/>
      <c r="C6" s="157"/>
      <c r="D6" s="157"/>
      <c r="E6" s="157"/>
      <c r="F6" s="158" t="s">
        <v>3</v>
      </c>
      <c r="G6" s="158" t="s">
        <v>4</v>
      </c>
      <c r="H6" s="158" t="s">
        <v>5</v>
      </c>
      <c r="I6" s="157" t="s">
        <v>6</v>
      </c>
      <c r="J6" s="157" t="s">
        <v>3</v>
      </c>
      <c r="K6" s="158" t="s">
        <v>4</v>
      </c>
      <c r="L6" s="158" t="s">
        <v>5</v>
      </c>
      <c r="M6" s="157" t="s">
        <v>6</v>
      </c>
      <c r="N6" s="157" t="s">
        <v>3</v>
      </c>
      <c r="O6" s="158" t="s">
        <v>4</v>
      </c>
      <c r="P6" s="158" t="s">
        <v>5</v>
      </c>
      <c r="Q6" s="157" t="s">
        <v>6</v>
      </c>
    </row>
    <row r="7" spans="1:17" s="100" customFormat="1" ht="17.149999999999999" customHeight="1" x14ac:dyDescent="0.35">
      <c r="A7" s="116" t="s">
        <v>42</v>
      </c>
      <c r="B7" s="124">
        <v>5702.4795918999989</v>
      </c>
      <c r="C7" s="124">
        <v>4793.1706369000003</v>
      </c>
      <c r="D7" s="102">
        <v>4599.4387441999997</v>
      </c>
      <c r="E7" s="102">
        <v>4816.3999999999996</v>
      </c>
      <c r="F7" s="124">
        <v>4662.5</v>
      </c>
      <c r="G7" s="124">
        <v>4609.3999999999996</v>
      </c>
      <c r="H7" s="124">
        <v>4523.8999999999996</v>
      </c>
      <c r="I7" s="124">
        <v>4290.3999999999996</v>
      </c>
      <c r="J7" s="124">
        <v>4259</v>
      </c>
      <c r="K7" s="124">
        <v>4268.3999999999996</v>
      </c>
      <c r="L7" s="124">
        <v>3829.9</v>
      </c>
      <c r="M7" s="124">
        <v>4047.3</v>
      </c>
      <c r="N7" s="124">
        <v>3899.4</v>
      </c>
      <c r="O7" s="124">
        <v>4044.6</v>
      </c>
      <c r="P7" s="124">
        <v>3927.5</v>
      </c>
      <c r="Q7" s="124">
        <v>3568.2</v>
      </c>
    </row>
    <row r="8" spans="1:17" s="100" customFormat="1" ht="17.149999999999999" customHeight="1" x14ac:dyDescent="0.35">
      <c r="A8" s="116" t="s">
        <v>43</v>
      </c>
      <c r="B8" s="124">
        <v>995.34011400000009</v>
      </c>
      <c r="C8" s="124">
        <v>1714.8237810000001</v>
      </c>
      <c r="D8" s="102">
        <v>2620.7839170000002</v>
      </c>
      <c r="E8" s="102">
        <v>3289</v>
      </c>
      <c r="F8" s="124">
        <v>3642.7</v>
      </c>
      <c r="G8" s="124">
        <v>3818.2</v>
      </c>
      <c r="H8" s="124">
        <v>4087</v>
      </c>
      <c r="I8" s="124">
        <v>4002.6</v>
      </c>
      <c r="J8" s="124">
        <v>3837.8</v>
      </c>
      <c r="K8" s="124">
        <v>4040.5</v>
      </c>
      <c r="L8" s="124">
        <v>4142.7</v>
      </c>
      <c r="M8" s="124">
        <v>4128.8</v>
      </c>
      <c r="N8" s="124">
        <v>3862.4</v>
      </c>
      <c r="O8" s="124">
        <v>3894.3</v>
      </c>
      <c r="P8" s="124">
        <v>3679.7</v>
      </c>
      <c r="Q8" s="124">
        <v>3749.7</v>
      </c>
    </row>
    <row r="9" spans="1:17" s="100" customFormat="1" ht="17.149999999999999" customHeight="1" x14ac:dyDescent="0.35">
      <c r="A9" s="116" t="s">
        <v>44</v>
      </c>
      <c r="B9" s="124">
        <v>79.045457999999996</v>
      </c>
      <c r="C9" s="124">
        <v>708.91724659999988</v>
      </c>
      <c r="D9" s="102">
        <v>77.8096484</v>
      </c>
      <c r="E9" s="102">
        <v>26</v>
      </c>
      <c r="F9" s="124">
        <v>34.6</v>
      </c>
      <c r="G9" s="124">
        <v>50.2</v>
      </c>
      <c r="H9" s="124">
        <v>74.2</v>
      </c>
      <c r="I9" s="124">
        <v>78.3</v>
      </c>
      <c r="J9" s="124">
        <v>43.7</v>
      </c>
      <c r="K9" s="124">
        <v>35.799999999999997</v>
      </c>
      <c r="L9" s="124">
        <v>29.9</v>
      </c>
      <c r="M9" s="124">
        <v>38.4</v>
      </c>
      <c r="N9" s="124">
        <v>81.5</v>
      </c>
      <c r="O9" s="124">
        <v>100.3</v>
      </c>
      <c r="P9" s="124">
        <v>98.2</v>
      </c>
      <c r="Q9" s="124">
        <v>65.2</v>
      </c>
    </row>
    <row r="10" spans="1:17" s="100" customFormat="1" ht="17.149999999999999" customHeight="1" x14ac:dyDescent="0.35">
      <c r="A10" s="116" t="s">
        <v>45</v>
      </c>
      <c r="B10" s="124">
        <v>230.34568200000001</v>
      </c>
      <c r="C10" s="124">
        <v>188.67746</v>
      </c>
      <c r="D10" s="102">
        <v>159.8785565</v>
      </c>
      <c r="E10" s="102">
        <v>133.5</v>
      </c>
      <c r="F10" s="124">
        <v>130.80000000000001</v>
      </c>
      <c r="G10" s="124">
        <v>129.30000000000001</v>
      </c>
      <c r="H10" s="124">
        <v>114.8</v>
      </c>
      <c r="I10" s="124">
        <v>145.6</v>
      </c>
      <c r="J10" s="124">
        <v>155</v>
      </c>
      <c r="K10" s="124">
        <v>153.30000000000001</v>
      </c>
      <c r="L10" s="124">
        <v>126.8</v>
      </c>
      <c r="M10" s="124">
        <v>156.69999999999999</v>
      </c>
      <c r="N10" s="124">
        <v>155.80000000000001</v>
      </c>
      <c r="O10" s="124">
        <v>161.69999999999999</v>
      </c>
      <c r="P10" s="124">
        <v>181.5</v>
      </c>
      <c r="Q10" s="124">
        <v>187.3</v>
      </c>
    </row>
    <row r="11" spans="1:17" s="100" customFormat="1" ht="17.149999999999999" customHeight="1" x14ac:dyDescent="0.35">
      <c r="A11" s="116" t="s">
        <v>46</v>
      </c>
      <c r="B11" s="124">
        <v>1257.2842059199997</v>
      </c>
      <c r="C11" s="124">
        <v>1083.5943125000001</v>
      </c>
      <c r="D11" s="102">
        <v>1200.2451125</v>
      </c>
      <c r="E11" s="102">
        <v>958.3</v>
      </c>
      <c r="F11" s="124">
        <v>804.3</v>
      </c>
      <c r="G11" s="124">
        <v>827.3</v>
      </c>
      <c r="H11" s="124">
        <v>793.4</v>
      </c>
      <c r="I11" s="124">
        <v>1037.7</v>
      </c>
      <c r="J11" s="124">
        <v>1048.5999999999999</v>
      </c>
      <c r="K11" s="124">
        <v>1058.9000000000001</v>
      </c>
      <c r="L11" s="124">
        <v>1040.9000000000001</v>
      </c>
      <c r="M11" s="124">
        <v>1045</v>
      </c>
      <c r="N11" s="124">
        <v>1060.0999999999999</v>
      </c>
      <c r="O11" s="124">
        <v>1053.9000000000001</v>
      </c>
      <c r="P11" s="124">
        <v>1033.5999999999999</v>
      </c>
      <c r="Q11" s="74">
        <v>1022.5</v>
      </c>
    </row>
    <row r="12" spans="1:17" s="100" customFormat="1" ht="17.149999999999999" customHeight="1" x14ac:dyDescent="0.35">
      <c r="A12" s="125" t="s">
        <v>47</v>
      </c>
      <c r="B12" s="124"/>
      <c r="C12" s="124"/>
      <c r="D12" s="102"/>
      <c r="E12" s="102">
        <v>196.6</v>
      </c>
      <c r="F12" s="124">
        <v>249.9</v>
      </c>
      <c r="G12" s="124">
        <v>244.3</v>
      </c>
      <c r="H12" s="124">
        <v>240.3</v>
      </c>
      <c r="I12" s="124">
        <v>239.4</v>
      </c>
      <c r="J12" s="124">
        <v>199.9</v>
      </c>
      <c r="K12" s="124">
        <v>199.7</v>
      </c>
      <c r="L12" s="124">
        <v>235</v>
      </c>
      <c r="M12" s="124">
        <v>240.6</v>
      </c>
      <c r="N12" s="124">
        <v>261.60000000000002</v>
      </c>
      <c r="O12" s="124">
        <v>214.7</v>
      </c>
      <c r="P12" s="124">
        <v>211.6</v>
      </c>
      <c r="Q12" s="143">
        <v>306.60000000000002</v>
      </c>
    </row>
    <row r="13" spans="1:17" s="100" customFormat="1" ht="17.149999999999999" customHeight="1" x14ac:dyDescent="0.35">
      <c r="A13" s="116" t="s">
        <v>48</v>
      </c>
      <c r="B13" s="124">
        <v>263.72174540000003</v>
      </c>
      <c r="C13" s="124">
        <v>280.33561120000007</v>
      </c>
      <c r="D13" s="102">
        <v>436.74596484040001</v>
      </c>
      <c r="E13" s="102">
        <v>200.1</v>
      </c>
      <c r="F13" s="124">
        <v>331</v>
      </c>
      <c r="G13" s="124">
        <v>305.60000000000002</v>
      </c>
      <c r="H13" s="124">
        <v>297.5</v>
      </c>
      <c r="I13" s="124">
        <v>338.8</v>
      </c>
      <c r="J13" s="124">
        <v>360.3</v>
      </c>
      <c r="K13" s="124">
        <v>309.5</v>
      </c>
      <c r="L13" s="124">
        <v>295.60000000000002</v>
      </c>
      <c r="M13" s="124">
        <v>284.39999999999998</v>
      </c>
      <c r="N13" s="124">
        <v>318.10000000000002</v>
      </c>
      <c r="O13" s="124">
        <v>306</v>
      </c>
      <c r="P13" s="124">
        <v>314.5</v>
      </c>
      <c r="Q13" s="143">
        <v>292.39999999999998</v>
      </c>
    </row>
    <row r="14" spans="1:17" s="109" customFormat="1" ht="17.149999999999999" customHeight="1" x14ac:dyDescent="0.35">
      <c r="A14" s="117" t="s">
        <v>39</v>
      </c>
      <c r="B14" s="147">
        <f t="shared" ref="B14:D14" si="0">SUM(B7,B8,B9,B10,B11,B13)</f>
        <v>8528.2167972199986</v>
      </c>
      <c r="C14" s="147">
        <f t="shared" si="0"/>
        <v>8769.5190481999998</v>
      </c>
      <c r="D14" s="147">
        <f t="shared" si="0"/>
        <v>9094.9019434403999</v>
      </c>
      <c r="E14" s="147">
        <v>9619.9621265999976</v>
      </c>
      <c r="F14" s="147">
        <v>9855.7999999999993</v>
      </c>
      <c r="G14" s="147">
        <v>9984.2999999999993</v>
      </c>
      <c r="H14" s="148">
        <v>10131.1</v>
      </c>
      <c r="I14" s="149">
        <v>10132.799999999999</v>
      </c>
      <c r="J14" s="149">
        <v>9904.2999999999993</v>
      </c>
      <c r="K14" s="149">
        <v>10066.1</v>
      </c>
      <c r="L14" s="148">
        <v>9700.8000000000011</v>
      </c>
      <c r="M14" s="148">
        <v>9941.2000000000007</v>
      </c>
      <c r="N14" s="149">
        <v>9638.9</v>
      </c>
      <c r="O14" s="149">
        <v>9775.5</v>
      </c>
      <c r="P14" s="148">
        <v>9446.6</v>
      </c>
      <c r="Q14" s="150">
        <v>9191.9</v>
      </c>
    </row>
    <row r="15" spans="1:17" s="127" customFormat="1" ht="17.149999999999999" customHeight="1" x14ac:dyDescent="0.35">
      <c r="A15" s="126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0"/>
    </row>
    <row r="16" spans="1:17" s="107" customFormat="1" ht="17.149999999999999" customHeight="1" x14ac:dyDescent="0.35">
      <c r="A16" s="59" t="s">
        <v>28</v>
      </c>
      <c r="Q16" s="110"/>
    </row>
    <row r="17" spans="1:9" ht="17.149999999999999" customHeight="1" x14ac:dyDescent="0.35">
      <c r="A17" s="61" t="s">
        <v>34</v>
      </c>
      <c r="D17" s="120"/>
      <c r="E17" s="120"/>
    </row>
    <row r="18" spans="1:9" ht="17.149999999999999" customHeight="1" x14ac:dyDescent="0.35">
      <c r="A18" s="61" t="s">
        <v>31</v>
      </c>
    </row>
    <row r="19" spans="1:9" ht="17.149999999999999" customHeight="1" x14ac:dyDescent="0.35">
      <c r="A19" s="61" t="s">
        <v>32</v>
      </c>
      <c r="F19" s="121"/>
      <c r="G19" s="121"/>
      <c r="H19" s="121"/>
      <c r="I19" s="121"/>
    </row>
    <row r="20" spans="1:9" ht="17.149999999999999" customHeight="1" x14ac:dyDescent="0.35">
      <c r="A20" s="108" t="s">
        <v>40</v>
      </c>
    </row>
    <row r="21" spans="1:9" ht="17.149999999999999" customHeight="1" x14ac:dyDescent="0.35">
      <c r="A21" s="62" t="s">
        <v>33</v>
      </c>
    </row>
    <row r="22" spans="1:9" ht="17.149999999999999" customHeight="1" x14ac:dyDescent="0.35">
      <c r="A22" s="60"/>
    </row>
    <row r="23" spans="1:9" ht="17.149999999999999" customHeight="1" x14ac:dyDescent="0.35">
      <c r="A23" s="60"/>
    </row>
    <row r="24" spans="1:9" ht="17.149999999999999" customHeight="1" x14ac:dyDescent="0.35">
      <c r="A24" s="60"/>
    </row>
    <row r="25" spans="1:9" ht="17.149999999999999" customHeight="1" x14ac:dyDescent="0.35">
      <c r="A25" s="60"/>
    </row>
    <row r="26" spans="1:9" ht="17.149999999999999" customHeight="1" x14ac:dyDescent="0.35">
      <c r="A26" s="60"/>
    </row>
    <row r="27" spans="1:9" ht="17.149999999999999" customHeight="1" x14ac:dyDescent="0.35">
      <c r="A27" s="60"/>
    </row>
    <row r="28" spans="1:9" ht="17.149999999999999" customHeight="1" x14ac:dyDescent="0.35">
      <c r="A28" s="60"/>
    </row>
    <row r="29" spans="1:9" ht="17.149999999999999" customHeight="1" x14ac:dyDescent="0.35">
      <c r="A29" s="100"/>
    </row>
    <row r="30" spans="1:9" ht="17.149999999999999" customHeight="1" x14ac:dyDescent="0.35">
      <c r="A30" s="100"/>
    </row>
    <row r="31" spans="1:9" ht="17.149999999999999" customHeight="1" x14ac:dyDescent="0.35">
      <c r="A31" s="100"/>
    </row>
    <row r="32" spans="1:9" ht="17.149999999999999" customHeight="1" x14ac:dyDescent="0.35">
      <c r="A32" s="100"/>
    </row>
    <row r="33" spans="1:1" ht="17.149999999999999" customHeight="1" x14ac:dyDescent="0.35">
      <c r="A33" s="100"/>
    </row>
    <row r="34" spans="1:1" ht="17.149999999999999" customHeight="1" x14ac:dyDescent="0.35">
      <c r="A34" s="100"/>
    </row>
    <row r="35" spans="1:1" ht="17.149999999999999" customHeight="1" x14ac:dyDescent="0.35">
      <c r="A35" s="100"/>
    </row>
    <row r="36" spans="1:1" ht="17.149999999999999" customHeight="1" x14ac:dyDescent="0.35">
      <c r="A36" s="100"/>
    </row>
    <row r="37" spans="1:1" ht="17.149999999999999" customHeight="1" x14ac:dyDescent="0.35">
      <c r="A37" s="100"/>
    </row>
    <row r="38" spans="1:1" ht="17.149999999999999" customHeight="1" x14ac:dyDescent="0.35">
      <c r="A38" s="100"/>
    </row>
    <row r="39" spans="1:1" ht="17.149999999999999" customHeight="1" x14ac:dyDescent="0.35">
      <c r="A39" s="100"/>
    </row>
    <row r="40" spans="1:1" ht="17.149999999999999" customHeight="1" x14ac:dyDescent="0.35">
      <c r="A40" s="100"/>
    </row>
    <row r="41" spans="1:1" ht="17.149999999999999" customHeight="1" x14ac:dyDescent="0.35">
      <c r="A41" s="100"/>
    </row>
    <row r="42" spans="1:1" ht="17.149999999999999" customHeight="1" x14ac:dyDescent="0.35">
      <c r="A42" s="100"/>
    </row>
    <row r="43" spans="1:1" ht="17.149999999999999" customHeight="1" x14ac:dyDescent="0.35">
      <c r="A43" s="100"/>
    </row>
    <row r="44" spans="1:1" ht="17.149999999999999" customHeight="1" x14ac:dyDescent="0.35">
      <c r="A44" s="100"/>
    </row>
    <row r="45" spans="1:1" ht="17.149999999999999" customHeight="1" x14ac:dyDescent="0.35">
      <c r="A45" s="100"/>
    </row>
    <row r="46" spans="1:1" ht="17.149999999999999" customHeight="1" x14ac:dyDescent="0.35">
      <c r="A46" s="100"/>
    </row>
    <row r="47" spans="1:1" ht="17.149999999999999" customHeight="1" x14ac:dyDescent="0.35">
      <c r="A47" s="100"/>
    </row>
    <row r="48" spans="1:1" ht="17.149999999999999" customHeight="1" x14ac:dyDescent="0.35">
      <c r="A48" s="100"/>
    </row>
    <row r="49" spans="1:1" ht="17.149999999999999" customHeight="1" x14ac:dyDescent="0.35">
      <c r="A49" s="100"/>
    </row>
    <row r="50" spans="1:1" ht="17.149999999999999" customHeight="1" x14ac:dyDescent="0.35">
      <c r="A50" s="100"/>
    </row>
    <row r="51" spans="1:1" ht="17.149999999999999" customHeight="1" x14ac:dyDescent="0.35">
      <c r="A51" s="100"/>
    </row>
    <row r="52" spans="1:1" ht="17.149999999999999" customHeight="1" x14ac:dyDescent="0.35">
      <c r="A52" s="100"/>
    </row>
    <row r="53" spans="1:1" ht="17.149999999999999" customHeight="1" x14ac:dyDescent="0.35">
      <c r="A53" s="100"/>
    </row>
    <row r="54" spans="1:1" ht="17.149999999999999" customHeight="1" x14ac:dyDescent="0.35">
      <c r="A54" s="100"/>
    </row>
    <row r="55" spans="1:1" ht="17.149999999999999" customHeight="1" x14ac:dyDescent="0.35">
      <c r="A55" s="100"/>
    </row>
    <row r="56" spans="1:1" ht="17.149999999999999" customHeight="1" x14ac:dyDescent="0.35">
      <c r="A56" s="100"/>
    </row>
    <row r="57" spans="1:1" ht="17.149999999999999" customHeight="1" x14ac:dyDescent="0.35">
      <c r="A57" s="100"/>
    </row>
    <row r="58" spans="1:1" ht="17.149999999999999" customHeight="1" x14ac:dyDescent="0.35">
      <c r="A58" s="100"/>
    </row>
    <row r="59" spans="1:1" ht="17.149999999999999" customHeight="1" x14ac:dyDescent="0.35">
      <c r="A59" s="100"/>
    </row>
    <row r="60" spans="1:1" ht="17.149999999999999" customHeight="1" x14ac:dyDescent="0.35">
      <c r="A60" s="100"/>
    </row>
    <row r="61" spans="1:1" ht="17.149999999999999" customHeight="1" x14ac:dyDescent="0.35">
      <c r="A61" s="100"/>
    </row>
    <row r="62" spans="1:1" ht="17.149999999999999" customHeight="1" x14ac:dyDescent="0.35">
      <c r="A62" s="100"/>
    </row>
    <row r="63" spans="1:1" ht="17.149999999999999" customHeight="1" x14ac:dyDescent="0.35">
      <c r="A63" s="100"/>
    </row>
    <row r="64" spans="1:1" ht="17.149999999999999" customHeight="1" x14ac:dyDescent="0.35">
      <c r="A64" s="100"/>
    </row>
    <row r="65" spans="1:1" ht="17.149999999999999" customHeight="1" x14ac:dyDescent="0.35">
      <c r="A65" s="100"/>
    </row>
    <row r="66" spans="1:1" ht="17.149999999999999" customHeight="1" x14ac:dyDescent="0.35">
      <c r="A66" s="100"/>
    </row>
    <row r="67" spans="1:1" ht="17.149999999999999" customHeight="1" x14ac:dyDescent="0.35">
      <c r="A67" s="100"/>
    </row>
    <row r="68" spans="1:1" ht="17.149999999999999" customHeight="1" x14ac:dyDescent="0.35">
      <c r="A68" s="100"/>
    </row>
    <row r="69" spans="1:1" ht="17.149999999999999" customHeight="1" x14ac:dyDescent="0.35">
      <c r="A69" s="100"/>
    </row>
    <row r="70" spans="1:1" ht="17.149999999999999" customHeight="1" x14ac:dyDescent="0.35">
      <c r="A70" s="100"/>
    </row>
    <row r="71" spans="1:1" ht="17.149999999999999" customHeight="1" x14ac:dyDescent="0.35">
      <c r="A71" s="100"/>
    </row>
    <row r="72" spans="1:1" ht="17.149999999999999" customHeight="1" x14ac:dyDescent="0.35">
      <c r="A72" s="100"/>
    </row>
    <row r="73" spans="1:1" ht="17.149999999999999" customHeight="1" x14ac:dyDescent="0.35">
      <c r="A73" s="100"/>
    </row>
    <row r="74" spans="1:1" ht="17.149999999999999" customHeight="1" x14ac:dyDescent="0.35">
      <c r="A74" s="100"/>
    </row>
    <row r="75" spans="1:1" ht="17.149999999999999" customHeight="1" x14ac:dyDescent="0.35">
      <c r="A75" s="100"/>
    </row>
    <row r="76" spans="1:1" ht="17.149999999999999" customHeight="1" x14ac:dyDescent="0.35">
      <c r="A76" s="100"/>
    </row>
    <row r="77" spans="1:1" ht="17.149999999999999" customHeight="1" x14ac:dyDescent="0.35">
      <c r="A77" s="100"/>
    </row>
    <row r="78" spans="1:1" ht="17.149999999999999" customHeight="1" x14ac:dyDescent="0.35">
      <c r="A78" s="100"/>
    </row>
    <row r="79" spans="1:1" ht="17.149999999999999" customHeight="1" x14ac:dyDescent="0.35">
      <c r="A79" s="100"/>
    </row>
    <row r="80" spans="1:1" ht="17.149999999999999" customHeight="1" x14ac:dyDescent="0.35">
      <c r="A80" s="100"/>
    </row>
    <row r="81" spans="1:1" ht="17.149999999999999" customHeight="1" x14ac:dyDescent="0.35">
      <c r="A81" s="100"/>
    </row>
    <row r="82" spans="1:1" ht="17.149999999999999" customHeight="1" x14ac:dyDescent="0.35">
      <c r="A82" s="100"/>
    </row>
    <row r="83" spans="1:1" ht="17.149999999999999" customHeight="1" x14ac:dyDescent="0.35">
      <c r="A83" s="100"/>
    </row>
    <row r="84" spans="1:1" ht="17.149999999999999" customHeight="1" x14ac:dyDescent="0.35">
      <c r="A84" s="100"/>
    </row>
    <row r="85" spans="1:1" ht="17.149999999999999" customHeight="1" x14ac:dyDescent="0.35">
      <c r="A85" s="100"/>
    </row>
    <row r="86" spans="1:1" ht="17.149999999999999" customHeight="1" x14ac:dyDescent="0.35">
      <c r="A86" s="100"/>
    </row>
    <row r="87" spans="1:1" ht="17.149999999999999" customHeight="1" x14ac:dyDescent="0.35">
      <c r="A87" s="100"/>
    </row>
    <row r="88" spans="1:1" ht="17.149999999999999" customHeight="1" x14ac:dyDescent="0.35">
      <c r="A88" s="100"/>
    </row>
    <row r="89" spans="1:1" ht="17.149999999999999" customHeight="1" x14ac:dyDescent="0.35">
      <c r="A89" s="100"/>
    </row>
    <row r="90" spans="1:1" ht="17.149999999999999" customHeight="1" x14ac:dyDescent="0.35">
      <c r="A90" s="100"/>
    </row>
    <row r="91" spans="1:1" ht="17.149999999999999" customHeight="1" x14ac:dyDescent="0.35">
      <c r="A91" s="100"/>
    </row>
    <row r="92" spans="1:1" ht="17.149999999999999" customHeight="1" x14ac:dyDescent="0.35">
      <c r="A92" s="100"/>
    </row>
    <row r="93" spans="1:1" ht="17.149999999999999" customHeight="1" x14ac:dyDescent="0.35">
      <c r="A93" s="100"/>
    </row>
    <row r="94" spans="1:1" ht="17.149999999999999" customHeight="1" x14ac:dyDescent="0.35">
      <c r="A94" s="100"/>
    </row>
    <row r="95" spans="1:1" ht="17.149999999999999" customHeight="1" x14ac:dyDescent="0.35">
      <c r="A95" s="100"/>
    </row>
    <row r="96" spans="1:1" ht="17.149999999999999" customHeight="1" x14ac:dyDescent="0.35">
      <c r="A96" s="100"/>
    </row>
    <row r="97" spans="1:1" ht="17.149999999999999" customHeight="1" x14ac:dyDescent="0.35">
      <c r="A97" s="100"/>
    </row>
    <row r="98" spans="1:1" ht="17.149999999999999" customHeight="1" x14ac:dyDescent="0.35">
      <c r="A98" s="100"/>
    </row>
    <row r="99" spans="1:1" ht="17.149999999999999" customHeight="1" x14ac:dyDescent="0.35">
      <c r="A99" s="100"/>
    </row>
    <row r="100" spans="1:1" ht="17.149999999999999" customHeight="1" x14ac:dyDescent="0.35">
      <c r="A100" s="100"/>
    </row>
    <row r="101" spans="1:1" ht="17.149999999999999" customHeight="1" x14ac:dyDescent="0.35">
      <c r="A101" s="100"/>
    </row>
    <row r="102" spans="1:1" ht="17.149999999999999" customHeight="1" x14ac:dyDescent="0.35">
      <c r="A102" s="100"/>
    </row>
    <row r="103" spans="1:1" ht="17.149999999999999" customHeight="1" x14ac:dyDescent="0.35">
      <c r="A103" s="100"/>
    </row>
    <row r="104" spans="1:1" ht="17.149999999999999" customHeight="1" x14ac:dyDescent="0.35">
      <c r="A104" s="100"/>
    </row>
    <row r="105" spans="1:1" ht="17.149999999999999" customHeight="1" x14ac:dyDescent="0.35">
      <c r="A105" s="100"/>
    </row>
    <row r="106" spans="1:1" ht="17.149999999999999" customHeight="1" x14ac:dyDescent="0.35">
      <c r="A106" s="100"/>
    </row>
    <row r="107" spans="1:1" ht="17.149999999999999" customHeight="1" x14ac:dyDescent="0.35">
      <c r="A107" s="100"/>
    </row>
    <row r="108" spans="1:1" ht="17.149999999999999" customHeight="1" x14ac:dyDescent="0.35">
      <c r="A108" s="100"/>
    </row>
    <row r="109" spans="1:1" ht="17.149999999999999" customHeight="1" x14ac:dyDescent="0.35">
      <c r="A109" s="100"/>
    </row>
    <row r="110" spans="1:1" ht="17.149999999999999" customHeight="1" x14ac:dyDescent="0.35">
      <c r="A110" s="100"/>
    </row>
    <row r="111" spans="1:1" ht="17.149999999999999" customHeight="1" x14ac:dyDescent="0.35">
      <c r="A111" s="100"/>
    </row>
    <row r="112" spans="1:1" ht="17.149999999999999" customHeight="1" x14ac:dyDescent="0.35">
      <c r="A112" s="100"/>
    </row>
    <row r="113" spans="1:1" ht="17.149999999999999" customHeight="1" x14ac:dyDescent="0.35">
      <c r="A113" s="100"/>
    </row>
    <row r="114" spans="1:1" ht="17.149999999999999" customHeight="1" x14ac:dyDescent="0.35">
      <c r="A114" s="100"/>
    </row>
    <row r="115" spans="1:1" ht="17.149999999999999" customHeight="1" x14ac:dyDescent="0.35">
      <c r="A115" s="100"/>
    </row>
    <row r="116" spans="1:1" ht="17.149999999999999" customHeight="1" x14ac:dyDescent="0.35">
      <c r="A116" s="100"/>
    </row>
    <row r="117" spans="1:1" ht="17.149999999999999" customHeight="1" x14ac:dyDescent="0.35">
      <c r="A117" s="100"/>
    </row>
    <row r="118" spans="1:1" ht="17.149999999999999" customHeight="1" x14ac:dyDescent="0.35">
      <c r="A118" s="100"/>
    </row>
    <row r="119" spans="1:1" ht="17.149999999999999" customHeight="1" x14ac:dyDescent="0.35">
      <c r="A119" s="100"/>
    </row>
    <row r="120" spans="1:1" ht="17.149999999999999" customHeight="1" x14ac:dyDescent="0.35">
      <c r="A120" s="100"/>
    </row>
    <row r="121" spans="1:1" ht="17.149999999999999" customHeight="1" x14ac:dyDescent="0.35">
      <c r="A121" s="100"/>
    </row>
    <row r="122" spans="1:1" ht="17.149999999999999" customHeight="1" x14ac:dyDescent="0.35">
      <c r="A122" s="100"/>
    </row>
    <row r="123" spans="1:1" ht="17.149999999999999" customHeight="1" x14ac:dyDescent="0.35">
      <c r="A123" s="100"/>
    </row>
    <row r="124" spans="1:1" ht="17.149999999999999" customHeight="1" x14ac:dyDescent="0.35">
      <c r="A124" s="100"/>
    </row>
    <row r="125" spans="1:1" ht="17.149999999999999" customHeight="1" x14ac:dyDescent="0.35">
      <c r="A125" s="100"/>
    </row>
    <row r="126" spans="1:1" ht="17.149999999999999" customHeight="1" x14ac:dyDescent="0.35">
      <c r="A126" s="100"/>
    </row>
    <row r="127" spans="1:1" ht="17.149999999999999" customHeight="1" x14ac:dyDescent="0.35">
      <c r="A127" s="100"/>
    </row>
    <row r="128" spans="1:1" ht="17.149999999999999" customHeight="1" x14ac:dyDescent="0.35">
      <c r="A128" s="100"/>
    </row>
  </sheetData>
  <mergeCells count="4"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47"/>
  <sheetViews>
    <sheetView zoomScale="80" zoomScaleNormal="80" workbookViewId="0">
      <pane xSplit="1" ySplit="5" topLeftCell="N6" activePane="bottomRight" state="frozen"/>
      <selection activeCell="E12" sqref="E12"/>
      <selection pane="topRight" activeCell="E12" sqref="E12"/>
      <selection pane="bottomLeft" activeCell="E12" sqref="E12"/>
      <selection pane="bottomRight" activeCell="T12" sqref="T12"/>
    </sheetView>
  </sheetViews>
  <sheetFormatPr defaultRowHeight="15.5" x14ac:dyDescent="0.35"/>
  <cols>
    <col min="1" max="1" width="44.81640625" style="173" customWidth="1"/>
    <col min="2" max="12" width="12.453125" style="173" customWidth="1"/>
    <col min="13" max="13" width="13.54296875" style="173" customWidth="1"/>
    <col min="14" max="14" width="13" style="173" customWidth="1"/>
    <col min="15" max="15" width="14" style="173" customWidth="1"/>
    <col min="16" max="16" width="14.54296875" style="173" customWidth="1"/>
    <col min="17" max="17" width="13.81640625" style="137" customWidth="1"/>
    <col min="18" max="218" width="8.81640625" style="173"/>
    <col min="219" max="219" width="73" style="173" customWidth="1"/>
    <col min="220" max="237" width="13.54296875" style="173" customWidth="1"/>
    <col min="238" max="474" width="8.81640625" style="173"/>
    <col min="475" max="475" width="73" style="173" customWidth="1"/>
    <col min="476" max="493" width="13.54296875" style="173" customWidth="1"/>
    <col min="494" max="730" width="8.81640625" style="173"/>
    <col min="731" max="731" width="73" style="173" customWidth="1"/>
    <col min="732" max="749" width="13.54296875" style="173" customWidth="1"/>
    <col min="750" max="986" width="8.81640625" style="173"/>
    <col min="987" max="987" width="73" style="173" customWidth="1"/>
    <col min="988" max="1005" width="13.54296875" style="173" customWidth="1"/>
    <col min="1006" max="1242" width="8.81640625" style="173"/>
    <col min="1243" max="1243" width="73" style="173" customWidth="1"/>
    <col min="1244" max="1261" width="13.54296875" style="173" customWidth="1"/>
    <col min="1262" max="1498" width="8.81640625" style="173"/>
    <col min="1499" max="1499" width="73" style="173" customWidth="1"/>
    <col min="1500" max="1517" width="13.54296875" style="173" customWidth="1"/>
    <col min="1518" max="1754" width="8.81640625" style="173"/>
    <col min="1755" max="1755" width="73" style="173" customWidth="1"/>
    <col min="1756" max="1773" width="13.54296875" style="173" customWidth="1"/>
    <col min="1774" max="2010" width="8.81640625" style="173"/>
    <col min="2011" max="2011" width="73" style="173" customWidth="1"/>
    <col min="2012" max="2029" width="13.54296875" style="173" customWidth="1"/>
    <col min="2030" max="2266" width="8.81640625" style="173"/>
    <col min="2267" max="2267" width="73" style="173" customWidth="1"/>
    <col min="2268" max="2285" width="13.54296875" style="173" customWidth="1"/>
    <col min="2286" max="2522" width="8.81640625" style="173"/>
    <col min="2523" max="2523" width="73" style="173" customWidth="1"/>
    <col min="2524" max="2541" width="13.54296875" style="173" customWidth="1"/>
    <col min="2542" max="2778" width="8.81640625" style="173"/>
    <col min="2779" max="2779" width="73" style="173" customWidth="1"/>
    <col min="2780" max="2797" width="13.54296875" style="173" customWidth="1"/>
    <col min="2798" max="3034" width="8.81640625" style="173"/>
    <col min="3035" max="3035" width="73" style="173" customWidth="1"/>
    <col min="3036" max="3053" width="13.54296875" style="173" customWidth="1"/>
    <col min="3054" max="3290" width="8.81640625" style="173"/>
    <col min="3291" max="3291" width="73" style="173" customWidth="1"/>
    <col min="3292" max="3309" width="13.54296875" style="173" customWidth="1"/>
    <col min="3310" max="3546" width="8.81640625" style="173"/>
    <col min="3547" max="3547" width="73" style="173" customWidth="1"/>
    <col min="3548" max="3565" width="13.54296875" style="173" customWidth="1"/>
    <col min="3566" max="3802" width="8.81640625" style="173"/>
    <col min="3803" max="3803" width="73" style="173" customWidth="1"/>
    <col min="3804" max="3821" width="13.54296875" style="173" customWidth="1"/>
    <col min="3822" max="4058" width="8.81640625" style="173"/>
    <col min="4059" max="4059" width="73" style="173" customWidth="1"/>
    <col min="4060" max="4077" width="13.54296875" style="173" customWidth="1"/>
    <col min="4078" max="4314" width="8.81640625" style="173"/>
    <col min="4315" max="4315" width="73" style="173" customWidth="1"/>
    <col min="4316" max="4333" width="13.54296875" style="173" customWidth="1"/>
    <col min="4334" max="4570" width="8.81640625" style="173"/>
    <col min="4571" max="4571" width="73" style="173" customWidth="1"/>
    <col min="4572" max="4589" width="13.54296875" style="173" customWidth="1"/>
    <col min="4590" max="4826" width="8.81640625" style="173"/>
    <col min="4827" max="4827" width="73" style="173" customWidth="1"/>
    <col min="4828" max="4845" width="13.54296875" style="173" customWidth="1"/>
    <col min="4846" max="5082" width="8.81640625" style="173"/>
    <col min="5083" max="5083" width="73" style="173" customWidth="1"/>
    <col min="5084" max="5101" width="13.54296875" style="173" customWidth="1"/>
    <col min="5102" max="5338" width="8.81640625" style="173"/>
    <col min="5339" max="5339" width="73" style="173" customWidth="1"/>
    <col min="5340" max="5357" width="13.54296875" style="173" customWidth="1"/>
    <col min="5358" max="5594" width="8.81640625" style="173"/>
    <col min="5595" max="5595" width="73" style="173" customWidth="1"/>
    <col min="5596" max="5613" width="13.54296875" style="173" customWidth="1"/>
    <col min="5614" max="5850" width="8.81640625" style="173"/>
    <col min="5851" max="5851" width="73" style="173" customWidth="1"/>
    <col min="5852" max="5869" width="13.54296875" style="173" customWidth="1"/>
    <col min="5870" max="6106" width="8.81640625" style="173"/>
    <col min="6107" max="6107" width="73" style="173" customWidth="1"/>
    <col min="6108" max="6125" width="13.54296875" style="173" customWidth="1"/>
    <col min="6126" max="6362" width="8.81640625" style="173"/>
    <col min="6363" max="6363" width="73" style="173" customWidth="1"/>
    <col min="6364" max="6381" width="13.54296875" style="173" customWidth="1"/>
    <col min="6382" max="6618" width="8.81640625" style="173"/>
    <col min="6619" max="6619" width="73" style="173" customWidth="1"/>
    <col min="6620" max="6637" width="13.54296875" style="173" customWidth="1"/>
    <col min="6638" max="6874" width="8.81640625" style="173"/>
    <col min="6875" max="6875" width="73" style="173" customWidth="1"/>
    <col min="6876" max="6893" width="13.54296875" style="173" customWidth="1"/>
    <col min="6894" max="7130" width="8.81640625" style="173"/>
    <col min="7131" max="7131" width="73" style="173" customWidth="1"/>
    <col min="7132" max="7149" width="13.54296875" style="173" customWidth="1"/>
    <col min="7150" max="7386" width="8.81640625" style="173"/>
    <col min="7387" max="7387" width="73" style="173" customWidth="1"/>
    <col min="7388" max="7405" width="13.54296875" style="173" customWidth="1"/>
    <col min="7406" max="7642" width="8.81640625" style="173"/>
    <col min="7643" max="7643" width="73" style="173" customWidth="1"/>
    <col min="7644" max="7661" width="13.54296875" style="173" customWidth="1"/>
    <col min="7662" max="7898" width="8.81640625" style="173"/>
    <col min="7899" max="7899" width="73" style="173" customWidth="1"/>
    <col min="7900" max="7917" width="13.54296875" style="173" customWidth="1"/>
    <col min="7918" max="8154" width="8.81640625" style="173"/>
    <col min="8155" max="8155" width="73" style="173" customWidth="1"/>
    <col min="8156" max="8173" width="13.54296875" style="173" customWidth="1"/>
    <col min="8174" max="8410" width="8.81640625" style="173"/>
    <col min="8411" max="8411" width="73" style="173" customWidth="1"/>
    <col min="8412" max="8429" width="13.54296875" style="173" customWidth="1"/>
    <col min="8430" max="8666" width="8.81640625" style="173"/>
    <col min="8667" max="8667" width="73" style="173" customWidth="1"/>
    <col min="8668" max="8685" width="13.54296875" style="173" customWidth="1"/>
    <col min="8686" max="8922" width="8.81640625" style="173"/>
    <col min="8923" max="8923" width="73" style="173" customWidth="1"/>
    <col min="8924" max="8941" width="13.54296875" style="173" customWidth="1"/>
    <col min="8942" max="9178" width="8.81640625" style="173"/>
    <col min="9179" max="9179" width="73" style="173" customWidth="1"/>
    <col min="9180" max="9197" width="13.54296875" style="173" customWidth="1"/>
    <col min="9198" max="9434" width="8.81640625" style="173"/>
    <col min="9435" max="9435" width="73" style="173" customWidth="1"/>
    <col min="9436" max="9453" width="13.54296875" style="173" customWidth="1"/>
    <col min="9454" max="9690" width="8.81640625" style="173"/>
    <col min="9691" max="9691" width="73" style="173" customWidth="1"/>
    <col min="9692" max="9709" width="13.54296875" style="173" customWidth="1"/>
    <col min="9710" max="9946" width="8.81640625" style="173"/>
    <col min="9947" max="9947" width="73" style="173" customWidth="1"/>
    <col min="9948" max="9965" width="13.54296875" style="173" customWidth="1"/>
    <col min="9966" max="10202" width="8.81640625" style="173"/>
    <col min="10203" max="10203" width="73" style="173" customWidth="1"/>
    <col min="10204" max="10221" width="13.54296875" style="173" customWidth="1"/>
    <col min="10222" max="10458" width="8.81640625" style="173"/>
    <col min="10459" max="10459" width="73" style="173" customWidth="1"/>
    <col min="10460" max="10477" width="13.54296875" style="173" customWidth="1"/>
    <col min="10478" max="10714" width="8.81640625" style="173"/>
    <col min="10715" max="10715" width="73" style="173" customWidth="1"/>
    <col min="10716" max="10733" width="13.54296875" style="173" customWidth="1"/>
    <col min="10734" max="10970" width="8.81640625" style="173"/>
    <col min="10971" max="10971" width="73" style="173" customWidth="1"/>
    <col min="10972" max="10989" width="13.54296875" style="173" customWidth="1"/>
    <col min="10990" max="11226" width="8.81640625" style="173"/>
    <col min="11227" max="11227" width="73" style="173" customWidth="1"/>
    <col min="11228" max="11245" width="13.54296875" style="173" customWidth="1"/>
    <col min="11246" max="11482" width="8.81640625" style="173"/>
    <col min="11483" max="11483" width="73" style="173" customWidth="1"/>
    <col min="11484" max="11501" width="13.54296875" style="173" customWidth="1"/>
    <col min="11502" max="11738" width="8.81640625" style="173"/>
    <col min="11739" max="11739" width="73" style="173" customWidth="1"/>
    <col min="11740" max="11757" width="13.54296875" style="173" customWidth="1"/>
    <col min="11758" max="11994" width="8.81640625" style="173"/>
    <col min="11995" max="11995" width="73" style="173" customWidth="1"/>
    <col min="11996" max="12013" width="13.54296875" style="173" customWidth="1"/>
    <col min="12014" max="12250" width="8.81640625" style="173"/>
    <col min="12251" max="12251" width="73" style="173" customWidth="1"/>
    <col min="12252" max="12269" width="13.54296875" style="173" customWidth="1"/>
    <col min="12270" max="12506" width="8.81640625" style="173"/>
    <col min="12507" max="12507" width="73" style="173" customWidth="1"/>
    <col min="12508" max="12525" width="13.54296875" style="173" customWidth="1"/>
    <col min="12526" max="12762" width="8.81640625" style="173"/>
    <col min="12763" max="12763" width="73" style="173" customWidth="1"/>
    <col min="12764" max="12781" width="13.54296875" style="173" customWidth="1"/>
    <col min="12782" max="13018" width="8.81640625" style="173"/>
    <col min="13019" max="13019" width="73" style="173" customWidth="1"/>
    <col min="13020" max="13037" width="13.54296875" style="173" customWidth="1"/>
    <col min="13038" max="13274" width="8.81640625" style="173"/>
    <col min="13275" max="13275" width="73" style="173" customWidth="1"/>
    <col min="13276" max="13293" width="13.54296875" style="173" customWidth="1"/>
    <col min="13294" max="13530" width="8.81640625" style="173"/>
    <col min="13531" max="13531" width="73" style="173" customWidth="1"/>
    <col min="13532" max="13549" width="13.54296875" style="173" customWidth="1"/>
    <col min="13550" max="13786" width="8.81640625" style="173"/>
    <col min="13787" max="13787" width="73" style="173" customWidth="1"/>
    <col min="13788" max="13805" width="13.54296875" style="173" customWidth="1"/>
    <col min="13806" max="14042" width="8.81640625" style="173"/>
    <col min="14043" max="14043" width="73" style="173" customWidth="1"/>
    <col min="14044" max="14061" width="13.54296875" style="173" customWidth="1"/>
    <col min="14062" max="14298" width="8.81640625" style="173"/>
    <col min="14299" max="14299" width="73" style="173" customWidth="1"/>
    <col min="14300" max="14317" width="13.54296875" style="173" customWidth="1"/>
    <col min="14318" max="14554" width="8.81640625" style="173"/>
    <col min="14555" max="14555" width="73" style="173" customWidth="1"/>
    <col min="14556" max="14573" width="13.54296875" style="173" customWidth="1"/>
    <col min="14574" max="14810" width="8.81640625" style="173"/>
    <col min="14811" max="14811" width="73" style="173" customWidth="1"/>
    <col min="14812" max="14829" width="13.54296875" style="173" customWidth="1"/>
    <col min="14830" max="15066" width="8.81640625" style="173"/>
    <col min="15067" max="15067" width="73" style="173" customWidth="1"/>
    <col min="15068" max="15085" width="13.54296875" style="173" customWidth="1"/>
    <col min="15086" max="15322" width="8.81640625" style="173"/>
    <col min="15323" max="15323" width="73" style="173" customWidth="1"/>
    <col min="15324" max="15341" width="13.54296875" style="173" customWidth="1"/>
    <col min="15342" max="15578" width="8.81640625" style="173"/>
    <col min="15579" max="15579" width="73" style="173" customWidth="1"/>
    <col min="15580" max="15597" width="13.54296875" style="173" customWidth="1"/>
    <col min="15598" max="15834" width="8.81640625" style="173"/>
    <col min="15835" max="15835" width="73" style="173" customWidth="1"/>
    <col min="15836" max="15853" width="13.54296875" style="173" customWidth="1"/>
    <col min="15854" max="16090" width="8.81640625" style="173"/>
    <col min="16091" max="16091" width="73" style="173" customWidth="1"/>
    <col min="16092" max="16109" width="13.54296875" style="173" customWidth="1"/>
    <col min="16110" max="16368" width="8.81640625" style="173"/>
    <col min="16369" max="16384" width="9.1796875" style="173" customWidth="1"/>
  </cols>
  <sheetData>
    <row r="2" spans="1:17" ht="17.149999999999999" customHeight="1" x14ac:dyDescent="0.35">
      <c r="A2" s="222" t="s">
        <v>49</v>
      </c>
      <c r="B2" s="222"/>
      <c r="C2" s="222"/>
      <c r="D2" s="222"/>
    </row>
    <row r="3" spans="1:17" ht="17.149999999999999" customHeight="1" x14ac:dyDescent="0.35">
      <c r="A3" s="174"/>
      <c r="B3" s="174"/>
      <c r="C3" s="174"/>
      <c r="D3" s="174"/>
      <c r="E3" s="174"/>
    </row>
    <row r="4" spans="1:17" ht="17.149999999999999" customHeight="1" x14ac:dyDescent="0.35">
      <c r="A4" s="174"/>
      <c r="B4" s="174"/>
      <c r="C4" s="174"/>
      <c r="D4" s="175"/>
      <c r="F4" s="176"/>
      <c r="M4" s="177"/>
      <c r="N4" s="177"/>
      <c r="O4" s="177"/>
      <c r="Q4" s="193" t="s">
        <v>1</v>
      </c>
    </row>
    <row r="5" spans="1:17" ht="19.5" customHeight="1" x14ac:dyDescent="0.35">
      <c r="A5" s="178" t="s">
        <v>12</v>
      </c>
      <c r="B5" s="179">
        <v>2016</v>
      </c>
      <c r="C5" s="179">
        <v>2017</v>
      </c>
      <c r="D5" s="179">
        <v>2018</v>
      </c>
      <c r="E5" s="179">
        <v>2019</v>
      </c>
      <c r="F5" s="223">
        <v>2020</v>
      </c>
      <c r="G5" s="224"/>
      <c r="H5" s="224"/>
      <c r="I5" s="225"/>
      <c r="J5" s="218">
        <v>2021</v>
      </c>
      <c r="K5" s="219"/>
      <c r="L5" s="219"/>
      <c r="M5" s="220"/>
      <c r="N5" s="213">
        <v>2022</v>
      </c>
      <c r="O5" s="213"/>
      <c r="P5" s="213"/>
      <c r="Q5" s="213"/>
    </row>
    <row r="6" spans="1:17" s="181" customFormat="1" ht="17.149999999999999" customHeight="1" x14ac:dyDescent="0.35">
      <c r="A6" s="180"/>
      <c r="B6" s="170"/>
      <c r="C6" s="170"/>
      <c r="D6" s="170"/>
      <c r="E6" s="170"/>
      <c r="F6" s="158" t="s">
        <v>3</v>
      </c>
      <c r="G6" s="158" t="s">
        <v>4</v>
      </c>
      <c r="H6" s="158" t="s">
        <v>5</v>
      </c>
      <c r="I6" s="170" t="s">
        <v>6</v>
      </c>
      <c r="J6" s="170" t="s">
        <v>3</v>
      </c>
      <c r="K6" s="158" t="s">
        <v>4</v>
      </c>
      <c r="L6" s="158" t="s">
        <v>5</v>
      </c>
      <c r="M6" s="170" t="s">
        <v>6</v>
      </c>
      <c r="N6" s="170" t="s">
        <v>3</v>
      </c>
      <c r="O6" s="158" t="s">
        <v>4</v>
      </c>
      <c r="P6" s="158" t="s">
        <v>5</v>
      </c>
      <c r="Q6" s="170" t="s">
        <v>6</v>
      </c>
    </row>
    <row r="7" spans="1:17" s="123" customFormat="1" ht="17.149999999999999" customHeight="1" x14ac:dyDescent="0.35">
      <c r="A7" s="182" t="s">
        <v>50</v>
      </c>
      <c r="B7" s="144">
        <v>557.79999999999995</v>
      </c>
      <c r="C7" s="144">
        <v>1134.1000000000001</v>
      </c>
      <c r="D7" s="144">
        <v>580.1099999999999</v>
      </c>
      <c r="E7" s="144">
        <v>162.99999999999997</v>
      </c>
      <c r="F7" s="145">
        <v>682.6</v>
      </c>
      <c r="G7" s="145">
        <v>677.9</v>
      </c>
      <c r="H7" s="145">
        <v>628.70000000000005</v>
      </c>
      <c r="I7" s="151">
        <v>772.1</v>
      </c>
      <c r="J7" s="151">
        <v>609.4</v>
      </c>
      <c r="K7" s="151">
        <v>654.20000000000005</v>
      </c>
      <c r="L7" s="151">
        <v>660.3</v>
      </c>
      <c r="M7" s="151">
        <v>633.9</v>
      </c>
      <c r="N7" s="151">
        <v>944.4</v>
      </c>
      <c r="O7" s="151">
        <v>696.4</v>
      </c>
      <c r="P7" s="151">
        <v>709.1</v>
      </c>
      <c r="Q7" s="151">
        <v>668.8</v>
      </c>
    </row>
    <row r="8" spans="1:17" s="184" customFormat="1" ht="17.149999999999999" customHeight="1" x14ac:dyDescent="0.35">
      <c r="A8" s="183" t="s">
        <v>51</v>
      </c>
      <c r="B8" s="102">
        <v>182.7</v>
      </c>
      <c r="C8" s="102">
        <v>847.9</v>
      </c>
      <c r="D8" s="118">
        <v>212.2</v>
      </c>
      <c r="E8" s="118">
        <v>-188.5</v>
      </c>
      <c r="F8" s="124">
        <v>220.8</v>
      </c>
      <c r="G8" s="124">
        <v>214.4</v>
      </c>
      <c r="H8" s="124">
        <v>197.3</v>
      </c>
      <c r="I8" s="124">
        <v>250.1</v>
      </c>
      <c r="J8" s="124">
        <v>169</v>
      </c>
      <c r="K8" s="124">
        <v>225.8</v>
      </c>
      <c r="L8" s="124">
        <v>227.9</v>
      </c>
      <c r="M8" s="124">
        <v>242.5</v>
      </c>
      <c r="N8" s="124">
        <v>271.8</v>
      </c>
      <c r="O8" s="124">
        <v>225.9</v>
      </c>
      <c r="P8" s="124">
        <v>234.4</v>
      </c>
      <c r="Q8" s="124">
        <v>232.6</v>
      </c>
    </row>
    <row r="9" spans="1:17" s="184" customFormat="1" ht="17.149999999999999" customHeight="1" x14ac:dyDescent="0.35">
      <c r="A9" s="183" t="s">
        <v>52</v>
      </c>
      <c r="B9" s="102">
        <v>369.7</v>
      </c>
      <c r="C9" s="102">
        <v>280</v>
      </c>
      <c r="D9" s="118">
        <v>360.9</v>
      </c>
      <c r="E9" s="118">
        <v>343.9</v>
      </c>
      <c r="F9" s="124">
        <v>457.2</v>
      </c>
      <c r="G9" s="124">
        <v>458.8</v>
      </c>
      <c r="H9" s="124">
        <v>426.5</v>
      </c>
      <c r="I9" s="124">
        <v>516.70000000000005</v>
      </c>
      <c r="J9" s="124">
        <v>435.4</v>
      </c>
      <c r="K9" s="124">
        <v>423.3</v>
      </c>
      <c r="L9" s="124">
        <v>428.1</v>
      </c>
      <c r="M9" s="124">
        <v>387</v>
      </c>
      <c r="N9" s="124">
        <v>671.5</v>
      </c>
      <c r="O9" s="124">
        <v>469.5</v>
      </c>
      <c r="P9" s="124">
        <v>474.7</v>
      </c>
      <c r="Q9" s="124">
        <v>430.9</v>
      </c>
    </row>
    <row r="10" spans="1:17" s="184" customFormat="1" ht="17.149999999999999" customHeight="1" x14ac:dyDescent="0.35">
      <c r="A10" s="185" t="s">
        <v>53</v>
      </c>
      <c r="B10" s="102">
        <v>5.4</v>
      </c>
      <c r="C10" s="102">
        <v>6.2</v>
      </c>
      <c r="D10" s="118">
        <v>7.01</v>
      </c>
      <c r="E10" s="118">
        <v>7.6</v>
      </c>
      <c r="F10" s="124">
        <v>4.5999999999999996</v>
      </c>
      <c r="G10" s="124">
        <v>4.7</v>
      </c>
      <c r="H10" s="124">
        <v>4.9000000000000004</v>
      </c>
      <c r="I10" s="124">
        <v>5.3</v>
      </c>
      <c r="J10" s="124">
        <v>5</v>
      </c>
      <c r="K10" s="124">
        <v>5.0999999999999996</v>
      </c>
      <c r="L10" s="124">
        <v>4.3</v>
      </c>
      <c r="M10" s="124">
        <v>4.4000000000000004</v>
      </c>
      <c r="N10" s="124">
        <v>1.1000000000000001</v>
      </c>
      <c r="O10" s="124">
        <v>1</v>
      </c>
      <c r="P10" s="124" t="s">
        <v>19</v>
      </c>
      <c r="Q10" s="124">
        <v>5.3</v>
      </c>
    </row>
    <row r="11" spans="1:17" s="123" customFormat="1" ht="17.149999999999999" customHeight="1" x14ac:dyDescent="0.35">
      <c r="A11" s="182" t="s">
        <v>67</v>
      </c>
      <c r="B11" s="144">
        <v>7253.0999999999995</v>
      </c>
      <c r="C11" s="144">
        <v>7100.5</v>
      </c>
      <c r="D11" s="144">
        <v>7818.1727313399997</v>
      </c>
      <c r="E11" s="144">
        <v>9457</v>
      </c>
      <c r="F11" s="144">
        <v>9173.2999999999993</v>
      </c>
      <c r="G11" s="144">
        <v>9306.4</v>
      </c>
      <c r="H11" s="144">
        <v>9502.4999999999982</v>
      </c>
      <c r="I11" s="144">
        <v>9360.7999999999993</v>
      </c>
      <c r="J11" s="144">
        <v>9294.9</v>
      </c>
      <c r="K11" s="144">
        <v>9411.7999999999993</v>
      </c>
      <c r="L11" s="144">
        <v>9040.5</v>
      </c>
      <c r="M11" s="144">
        <v>9307.3000000000011</v>
      </c>
      <c r="N11" s="144">
        <v>8694.5000000000018</v>
      </c>
      <c r="O11" s="144">
        <v>9079.1</v>
      </c>
      <c r="P11" s="144">
        <v>8737.4999999999982</v>
      </c>
      <c r="Q11" s="144">
        <v>8523.1</v>
      </c>
    </row>
    <row r="12" spans="1:17" s="184" customFormat="1" ht="17.149999999999999" customHeight="1" x14ac:dyDescent="0.35">
      <c r="A12" s="183" t="s">
        <v>54</v>
      </c>
      <c r="B12" s="102">
        <v>30.2</v>
      </c>
      <c r="C12" s="102">
        <v>35.9</v>
      </c>
      <c r="D12" s="118">
        <v>25.8</v>
      </c>
      <c r="E12" s="118">
        <v>15.3</v>
      </c>
      <c r="F12" s="124">
        <v>14.1</v>
      </c>
      <c r="G12" s="124">
        <v>13.7</v>
      </c>
      <c r="H12" s="124">
        <v>13</v>
      </c>
      <c r="I12" s="124">
        <v>15</v>
      </c>
      <c r="J12" s="124">
        <v>14.5</v>
      </c>
      <c r="K12" s="124">
        <v>15.2</v>
      </c>
      <c r="L12" s="124">
        <v>15.2</v>
      </c>
      <c r="M12" s="103">
        <v>15.5</v>
      </c>
      <c r="N12" s="124">
        <v>16.2</v>
      </c>
      <c r="O12" s="124">
        <v>17.5</v>
      </c>
      <c r="P12" s="124">
        <v>16.3</v>
      </c>
      <c r="Q12" s="124">
        <v>10</v>
      </c>
    </row>
    <row r="13" spans="1:17" ht="17.149999999999999" customHeight="1" x14ac:dyDescent="0.35">
      <c r="A13" s="186" t="s">
        <v>57</v>
      </c>
      <c r="B13" s="102">
        <v>612.1</v>
      </c>
      <c r="C13" s="102">
        <v>1169.0999999999999</v>
      </c>
      <c r="D13" s="118">
        <v>2154.9245537000002</v>
      </c>
      <c r="E13" s="118">
        <v>2741.1</v>
      </c>
      <c r="F13" s="124">
        <v>2830</v>
      </c>
      <c r="G13" s="124">
        <v>3234.9</v>
      </c>
      <c r="H13" s="103">
        <v>3490.2</v>
      </c>
      <c r="I13" s="124">
        <v>3533.2</v>
      </c>
      <c r="J13" s="124">
        <v>3383.5</v>
      </c>
      <c r="K13" s="124">
        <v>3517.3</v>
      </c>
      <c r="L13" s="124">
        <v>3615</v>
      </c>
      <c r="M13" s="124">
        <v>3498.7</v>
      </c>
      <c r="N13" s="124">
        <v>2985.8</v>
      </c>
      <c r="O13" s="124">
        <v>3389.3</v>
      </c>
      <c r="P13" s="124">
        <v>3047.5</v>
      </c>
      <c r="Q13" s="124">
        <v>3222.7</v>
      </c>
    </row>
    <row r="14" spans="1:17" ht="17.149999999999999" customHeight="1" x14ac:dyDescent="0.35">
      <c r="A14" s="183" t="s">
        <v>58</v>
      </c>
      <c r="B14" s="102">
        <v>521.9</v>
      </c>
      <c r="C14" s="102">
        <v>510</v>
      </c>
      <c r="D14" s="118">
        <v>344.04308299999997</v>
      </c>
      <c r="E14" s="118">
        <v>214</v>
      </c>
      <c r="F14" s="124">
        <v>440.2</v>
      </c>
      <c r="G14" s="124">
        <v>277.3</v>
      </c>
      <c r="H14" s="124">
        <v>328.4</v>
      </c>
      <c r="I14" s="124">
        <v>346.3</v>
      </c>
      <c r="J14" s="124">
        <v>378.2</v>
      </c>
      <c r="K14" s="124">
        <v>406.7</v>
      </c>
      <c r="L14" s="124">
        <v>402.7</v>
      </c>
      <c r="M14" s="124">
        <v>426.9</v>
      </c>
      <c r="N14" s="124">
        <v>356.5</v>
      </c>
      <c r="O14" s="124">
        <v>458.3</v>
      </c>
      <c r="P14" s="124">
        <v>490.4</v>
      </c>
      <c r="Q14" s="124">
        <v>412.8</v>
      </c>
    </row>
    <row r="15" spans="1:17" ht="17.149999999999999" customHeight="1" x14ac:dyDescent="0.35">
      <c r="A15" s="183" t="s">
        <v>55</v>
      </c>
      <c r="B15" s="102">
        <v>970.4</v>
      </c>
      <c r="C15" s="102">
        <v>875.2</v>
      </c>
      <c r="D15" s="118">
        <v>1294.4423618999999</v>
      </c>
      <c r="E15" s="118">
        <v>1436.9</v>
      </c>
      <c r="F15" s="124">
        <v>1298.2</v>
      </c>
      <c r="G15" s="124">
        <v>1240</v>
      </c>
      <c r="H15" s="124">
        <v>1126.4000000000001</v>
      </c>
      <c r="I15" s="124">
        <v>1141.0999999999999</v>
      </c>
      <c r="J15" s="124">
        <v>1112.0999999999999</v>
      </c>
      <c r="K15" s="124">
        <v>1136.9000000000001</v>
      </c>
      <c r="L15" s="124">
        <v>1040.3</v>
      </c>
      <c r="M15" s="124">
        <v>1008.5</v>
      </c>
      <c r="N15" s="124">
        <v>1132.0999999999999</v>
      </c>
      <c r="O15" s="124">
        <v>866</v>
      </c>
      <c r="P15" s="124">
        <v>962.4</v>
      </c>
      <c r="Q15" s="103">
        <v>872.8</v>
      </c>
    </row>
    <row r="16" spans="1:17" s="169" customFormat="1" ht="17.149999999999999" customHeight="1" x14ac:dyDescent="0.35">
      <c r="A16" s="187" t="s">
        <v>56</v>
      </c>
      <c r="B16" s="102">
        <v>5035.2</v>
      </c>
      <c r="C16" s="102">
        <v>4412.8</v>
      </c>
      <c r="D16" s="118">
        <v>3899.7859911</v>
      </c>
      <c r="E16" s="118">
        <v>4136.5</v>
      </c>
      <c r="F16" s="103">
        <v>3812.4</v>
      </c>
      <c r="G16" s="103">
        <v>3745</v>
      </c>
      <c r="H16" s="103">
        <v>3797.6</v>
      </c>
      <c r="I16" s="124">
        <v>3482.1</v>
      </c>
      <c r="J16" s="124">
        <v>3488.3</v>
      </c>
      <c r="K16" s="124">
        <v>3402.3</v>
      </c>
      <c r="L16" s="124">
        <v>3005.3</v>
      </c>
      <c r="M16" s="124">
        <v>3193.4</v>
      </c>
      <c r="N16" s="124">
        <v>3052.3</v>
      </c>
      <c r="O16" s="124">
        <v>3255.7</v>
      </c>
      <c r="P16" s="124">
        <v>3154.4</v>
      </c>
      <c r="Q16" s="124">
        <v>2840.2</v>
      </c>
    </row>
    <row r="17" spans="1:17" ht="17.149999999999999" customHeight="1" x14ac:dyDescent="0.35">
      <c r="A17" s="183" t="s">
        <v>59</v>
      </c>
      <c r="B17" s="102">
        <v>4.4000000000000004</v>
      </c>
      <c r="C17" s="102">
        <v>2.2999999999999998</v>
      </c>
      <c r="D17" s="118">
        <v>2.6709999999999998</v>
      </c>
      <c r="E17" s="118">
        <v>3.2</v>
      </c>
      <c r="F17" s="124">
        <v>3.2</v>
      </c>
      <c r="G17" s="124">
        <v>3.4</v>
      </c>
      <c r="H17" s="124">
        <v>3.5</v>
      </c>
      <c r="I17" s="124">
        <v>4.9000000000000004</v>
      </c>
      <c r="J17" s="124">
        <v>4.9000000000000004</v>
      </c>
      <c r="K17" s="124">
        <v>4.9000000000000004</v>
      </c>
      <c r="L17" s="124">
        <v>4.8</v>
      </c>
      <c r="M17" s="124">
        <v>25.5</v>
      </c>
      <c r="N17" s="124">
        <v>25.6</v>
      </c>
      <c r="O17" s="124">
        <v>5.0999999999999996</v>
      </c>
      <c r="P17" s="124">
        <v>5.2</v>
      </c>
      <c r="Q17" s="124">
        <v>24.6</v>
      </c>
    </row>
    <row r="18" spans="1:17" s="184" customFormat="1" ht="17.149999999999999" customHeight="1" x14ac:dyDescent="0.35">
      <c r="A18" s="183" t="s">
        <v>53</v>
      </c>
      <c r="B18" s="102">
        <v>78.900000000000006</v>
      </c>
      <c r="C18" s="102">
        <v>95.2</v>
      </c>
      <c r="D18" s="102">
        <v>96.5</v>
      </c>
      <c r="E18" s="102">
        <v>910</v>
      </c>
      <c r="F18" s="102">
        <v>775.2</v>
      </c>
      <c r="G18" s="102">
        <v>792.1</v>
      </c>
      <c r="H18" s="102">
        <v>743.4</v>
      </c>
      <c r="I18" s="102">
        <v>838.2</v>
      </c>
      <c r="J18" s="102">
        <v>913.4000000000002</v>
      </c>
      <c r="K18" s="102">
        <v>928.5</v>
      </c>
      <c r="L18" s="102">
        <v>957.2</v>
      </c>
      <c r="M18" s="102">
        <v>1138.8000000000015</v>
      </c>
      <c r="N18" s="102">
        <v>1126.0000000000014</v>
      </c>
      <c r="O18" s="102">
        <v>1087.2000000000003</v>
      </c>
      <c r="P18" s="102">
        <v>1061.2999999999995</v>
      </c>
      <c r="Q18" s="102">
        <v>1139.9000000000001</v>
      </c>
    </row>
    <row r="19" spans="1:17" s="109" customFormat="1" ht="17.149999999999999" customHeight="1" x14ac:dyDescent="0.35">
      <c r="A19" s="182" t="s">
        <v>39</v>
      </c>
      <c r="B19" s="144">
        <v>7810.9</v>
      </c>
      <c r="C19" s="144">
        <v>8234.6</v>
      </c>
      <c r="D19" s="144">
        <v>8398.2827313399994</v>
      </c>
      <c r="E19" s="144">
        <v>9620</v>
      </c>
      <c r="F19" s="144">
        <v>9855.9</v>
      </c>
      <c r="G19" s="144">
        <v>9984.2999999999993</v>
      </c>
      <c r="H19" s="144">
        <v>10131.199999999999</v>
      </c>
      <c r="I19" s="144">
        <v>10132.9</v>
      </c>
      <c r="J19" s="144">
        <v>9904.2999999999993</v>
      </c>
      <c r="K19" s="144">
        <v>10066</v>
      </c>
      <c r="L19" s="144">
        <v>9700.7999999999993</v>
      </c>
      <c r="M19" s="144">
        <v>9941.2000000000007</v>
      </c>
      <c r="N19" s="144">
        <v>9638.9000000000015</v>
      </c>
      <c r="O19" s="144">
        <v>9775.5</v>
      </c>
      <c r="P19" s="144">
        <v>9446.5999999999985</v>
      </c>
      <c r="Q19" s="145">
        <v>9191.9</v>
      </c>
    </row>
    <row r="20" spans="1:17" s="188" customFormat="1" ht="17.149999999999999" customHeight="1" x14ac:dyDescent="0.35">
      <c r="A20" s="62"/>
      <c r="M20" s="189"/>
      <c r="N20" s="189"/>
      <c r="O20" s="189"/>
      <c r="Q20" s="137"/>
    </row>
    <row r="21" spans="1:17" s="190" customFormat="1" ht="17.149999999999999" customHeight="1" x14ac:dyDescent="0.35">
      <c r="A21" s="59" t="s">
        <v>28</v>
      </c>
      <c r="M21" s="188"/>
      <c r="N21" s="188"/>
      <c r="O21" s="188"/>
      <c r="Q21" s="137"/>
    </row>
    <row r="22" spans="1:17" ht="17.149999999999999" customHeight="1" x14ac:dyDescent="0.35">
      <c r="A22" s="61" t="s">
        <v>34</v>
      </c>
      <c r="M22" s="190"/>
      <c r="N22" s="190"/>
      <c r="O22" s="190"/>
    </row>
    <row r="23" spans="1:17" ht="17.149999999999999" customHeight="1" x14ac:dyDescent="0.35">
      <c r="A23" s="61" t="s">
        <v>32</v>
      </c>
      <c r="F23" s="191"/>
      <c r="G23" s="191"/>
      <c r="H23" s="191"/>
      <c r="I23" s="191"/>
      <c r="Q23" s="192"/>
    </row>
    <row r="24" spans="1:17" ht="17.149999999999999" customHeight="1" x14ac:dyDescent="0.35">
      <c r="A24" s="62" t="s">
        <v>40</v>
      </c>
      <c r="I24" s="191"/>
    </row>
    <row r="25" spans="1:17" ht="17.149999999999999" customHeight="1" x14ac:dyDescent="0.35">
      <c r="A25" s="62" t="s">
        <v>33</v>
      </c>
      <c r="I25" s="191"/>
    </row>
    <row r="26" spans="1:17" ht="17.149999999999999" customHeight="1" x14ac:dyDescent="0.35">
      <c r="A26" s="188"/>
    </row>
    <row r="27" spans="1:17" ht="17.149999999999999" customHeight="1" x14ac:dyDescent="0.35">
      <c r="A27" s="188"/>
    </row>
    <row r="28" spans="1:17" ht="17.149999999999999" customHeight="1" x14ac:dyDescent="0.35">
      <c r="A28" s="188"/>
    </row>
    <row r="29" spans="1:17" ht="17.149999999999999" customHeight="1" x14ac:dyDescent="0.35">
      <c r="A29" s="188"/>
    </row>
    <row r="30" spans="1:17" ht="17.149999999999999" customHeight="1" x14ac:dyDescent="0.35">
      <c r="A30" s="188"/>
    </row>
    <row r="31" spans="1:17" ht="17.149999999999999" customHeight="1" x14ac:dyDescent="0.35">
      <c r="A31" s="188"/>
    </row>
    <row r="32" spans="1:17" ht="17.149999999999999" customHeight="1" x14ac:dyDescent="0.35">
      <c r="A32" s="188"/>
    </row>
    <row r="33" spans="1:1" ht="17.149999999999999" customHeight="1" x14ac:dyDescent="0.35">
      <c r="A33" s="188"/>
    </row>
    <row r="34" spans="1:1" ht="17.149999999999999" customHeight="1" x14ac:dyDescent="0.35">
      <c r="A34" s="188"/>
    </row>
    <row r="35" spans="1:1" ht="17.149999999999999" customHeight="1" x14ac:dyDescent="0.35">
      <c r="A35" s="188"/>
    </row>
    <row r="36" spans="1:1" ht="17.149999999999999" customHeight="1" x14ac:dyDescent="0.35">
      <c r="A36" s="188"/>
    </row>
    <row r="37" spans="1:1" ht="17.149999999999999" customHeight="1" x14ac:dyDescent="0.35">
      <c r="A37" s="188"/>
    </row>
    <row r="38" spans="1:1" ht="17.149999999999999" customHeight="1" x14ac:dyDescent="0.35">
      <c r="A38" s="188"/>
    </row>
    <row r="39" spans="1:1" ht="17.149999999999999" customHeight="1" x14ac:dyDescent="0.35">
      <c r="A39" s="188"/>
    </row>
    <row r="40" spans="1:1" ht="17.149999999999999" customHeight="1" x14ac:dyDescent="0.35">
      <c r="A40" s="188"/>
    </row>
    <row r="41" spans="1:1" ht="17.149999999999999" customHeight="1" x14ac:dyDescent="0.35">
      <c r="A41" s="188"/>
    </row>
    <row r="42" spans="1:1" ht="17.149999999999999" customHeight="1" x14ac:dyDescent="0.35">
      <c r="A42" s="188"/>
    </row>
    <row r="43" spans="1:1" ht="17.149999999999999" customHeight="1" x14ac:dyDescent="0.35">
      <c r="A43" s="188"/>
    </row>
    <row r="44" spans="1:1" ht="17.149999999999999" customHeight="1" x14ac:dyDescent="0.35">
      <c r="A44" s="188"/>
    </row>
    <row r="45" spans="1:1" ht="17.149999999999999" customHeight="1" x14ac:dyDescent="0.35">
      <c r="A45" s="188"/>
    </row>
    <row r="46" spans="1:1" ht="17.149999999999999" customHeight="1" x14ac:dyDescent="0.35">
      <c r="A46" s="188"/>
    </row>
    <row r="47" spans="1:1" ht="17.149999999999999" customHeight="1" x14ac:dyDescent="0.35">
      <c r="A47" s="188"/>
    </row>
  </sheetData>
  <mergeCells count="4">
    <mergeCell ref="A2:D2"/>
    <mergeCell ref="F5:I5"/>
    <mergeCell ref="J5:M5"/>
    <mergeCell ref="N5:Q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55B37BF-09AC-43DF-B423-A291B8B8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DBCF0-72C0-4D20-B100-5AB603780459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3eb395c1-c26a-485a-a474-2edaaa77b21c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866C40D9-A643-4370-9287-044A0AA5121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Nur Hakimah @ Juwariah binti Haji Burhanuddin</cp:lastModifiedBy>
  <dcterms:created xsi:type="dcterms:W3CDTF">2023-01-07T01:44:59Z</dcterms:created>
  <dcterms:modified xsi:type="dcterms:W3CDTF">2026-02-02T01:27:22Z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